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9200" windowHeight="12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4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36"/>
      <c:depthPercent val="100"/>
      <c:rAngAx val="0"/>
      <c:perspective val="0"/>
    </c:view3D>
    <c:plotArea>
      <c:layout>
        <c:manualLayout>
          <c:xMode val="edge"/>
          <c:yMode val="edge"/>
          <c:x val="0.01175"/>
          <c:y val="0.02775"/>
          <c:w val="0.9305"/>
          <c:h val="0.97225"/>
        </c:manualLayout>
      </c:layout>
      <c:surface3DChart>
        <c:ser>
          <c:idx val="0"/>
          <c:order val="0"/>
          <c:tx>
            <c:strRef>
              <c:f>Foglio1!$B$6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Foglio1!$C$6:$W$6</c:f>
              <c:numCache/>
            </c:numRef>
          </c:val>
        </c:ser>
        <c:ser>
          <c:idx val="1"/>
          <c:order val="1"/>
          <c:tx>
            <c:strRef>
              <c:f>Foglio1!$B$7</c:f>
              <c:strCache>
                <c:ptCount val="1"/>
                <c:pt idx="0">
                  <c:v>-4,5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Foglio1!$C$7:$W$7</c:f>
              <c:numCache/>
            </c:numRef>
          </c:val>
        </c:ser>
        <c:ser>
          <c:idx val="2"/>
          <c:order val="2"/>
          <c:tx>
            <c:strRef>
              <c:f>Foglio1!$B$8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Foglio1!$C$8:$W$8</c:f>
              <c:numCache/>
            </c:numRef>
          </c:val>
        </c:ser>
        <c:ser>
          <c:idx val="3"/>
          <c:order val="3"/>
          <c:tx>
            <c:strRef>
              <c:f>Foglio1!$B$9</c:f>
              <c:strCache>
                <c:ptCount val="1"/>
                <c:pt idx="0">
                  <c:v>-3,5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Foglio1!$C$9:$W$9</c:f>
              <c:numCache/>
            </c:numRef>
          </c:val>
        </c:ser>
        <c:ser>
          <c:idx val="4"/>
          <c:order val="4"/>
          <c:tx>
            <c:strRef>
              <c:f>Foglio1!$B$10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Foglio1!$C$10:$W$10</c:f>
              <c:numCache/>
            </c:numRef>
          </c:val>
        </c:ser>
        <c:ser>
          <c:idx val="5"/>
          <c:order val="5"/>
          <c:tx>
            <c:strRef>
              <c:f>Foglio1!$B$11</c:f>
              <c:strCache>
                <c:ptCount val="1"/>
                <c:pt idx="0">
                  <c:v>-2,5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Foglio1!$C$11:$W$11</c:f>
              <c:numCache/>
            </c:numRef>
          </c:val>
        </c:ser>
        <c:ser>
          <c:idx val="6"/>
          <c:order val="6"/>
          <c:tx>
            <c:strRef>
              <c:f>Foglio1!$B$12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Foglio1!$C$12:$W$12</c:f>
              <c:numCache/>
            </c:numRef>
          </c:val>
        </c:ser>
        <c:ser>
          <c:idx val="7"/>
          <c:order val="7"/>
          <c:tx>
            <c:strRef>
              <c:f>Foglio1!$B$13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Foglio1!$C$13:$W$13</c:f>
              <c:numCache/>
            </c:numRef>
          </c:val>
        </c:ser>
        <c:ser>
          <c:idx val="8"/>
          <c:order val="8"/>
          <c:tx>
            <c:strRef>
              <c:f>Foglio1!$B$14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Foglio1!$C$14:$W$14</c:f>
              <c:numCache/>
            </c:numRef>
          </c:val>
        </c:ser>
        <c:ser>
          <c:idx val="9"/>
          <c:order val="9"/>
          <c:tx>
            <c:strRef>
              <c:f>Foglio1!$B$15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Foglio1!$C$15:$W$15</c:f>
              <c:numCache/>
            </c:numRef>
          </c:val>
        </c:ser>
        <c:ser>
          <c:idx val="10"/>
          <c:order val="10"/>
          <c:tx>
            <c:strRef>
              <c:f>Foglio1!$B$16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Foglio1!$C$16:$W$16</c:f>
              <c:numCache/>
            </c:numRef>
          </c:val>
        </c:ser>
        <c:ser>
          <c:idx val="11"/>
          <c:order val="11"/>
          <c:tx>
            <c:strRef>
              <c:f>Foglio1!$B$17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Foglio1!$C$17:$W$17</c:f>
              <c:numCache/>
            </c:numRef>
          </c:val>
        </c:ser>
        <c:ser>
          <c:idx val="12"/>
          <c:order val="12"/>
          <c:tx>
            <c:strRef>
              <c:f>Foglio1!$B$18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Foglio1!$C$18:$W$18</c:f>
              <c:numCache/>
            </c:numRef>
          </c:val>
        </c:ser>
        <c:ser>
          <c:idx val="13"/>
          <c:order val="13"/>
          <c:tx>
            <c:strRef>
              <c:f>Foglio1!$B$19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Foglio1!$C$19:$W$19</c:f>
              <c:numCache/>
            </c:numRef>
          </c:val>
        </c:ser>
        <c:ser>
          <c:idx val="14"/>
          <c:order val="14"/>
          <c:tx>
            <c:strRef>
              <c:f>Foglio1!$B$20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Foglio1!$C$20:$W$20</c:f>
              <c:numCache/>
            </c:numRef>
          </c:val>
        </c:ser>
        <c:ser>
          <c:idx val="15"/>
          <c:order val="15"/>
          <c:tx>
            <c:strRef>
              <c:f>Foglio1!$B$21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Foglio1!$C$21:$W$21</c:f>
              <c:numCache/>
            </c:numRef>
          </c:val>
        </c:ser>
        <c:ser>
          <c:idx val="16"/>
          <c:order val="16"/>
          <c:tx>
            <c:strRef>
              <c:f>Foglio1!$B$22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Foglio1!$C$22:$W$22</c:f>
              <c:numCache/>
            </c:numRef>
          </c:val>
        </c:ser>
        <c:ser>
          <c:idx val="17"/>
          <c:order val="17"/>
          <c:tx>
            <c:strRef>
              <c:f>Foglio1!$B$23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Foglio1!$C$23:$W$23</c:f>
              <c:numCache/>
            </c:numRef>
          </c:val>
        </c:ser>
        <c:ser>
          <c:idx val="18"/>
          <c:order val="18"/>
          <c:tx>
            <c:strRef>
              <c:f>Foglio1!$B$24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Foglio1!$C$24:$W$24</c:f>
              <c:numCache/>
            </c:numRef>
          </c:val>
        </c:ser>
        <c:ser>
          <c:idx val="19"/>
          <c:order val="19"/>
          <c:tx>
            <c:strRef>
              <c:f>Foglio1!$B$25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Foglio1!$C$25:$W$25</c:f>
              <c:numCache/>
            </c:numRef>
          </c:val>
        </c:ser>
        <c:ser>
          <c:idx val="20"/>
          <c:order val="20"/>
          <c:tx>
            <c:strRef>
              <c:f>Foglio1!$B$26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Foglio1!$C$26:$W$26</c:f>
              <c:numCache/>
            </c:numRef>
          </c:val>
        </c:ser>
        <c:axId val="11290985"/>
        <c:axId val="34510002"/>
        <c:axId val="42154563"/>
      </c:surface3DChart>
      <c:catAx>
        <c:axId val="112909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auto val="1"/>
        <c:lblOffset val="100"/>
        <c:noMultiLvlLbl val="0"/>
      </c:catAx>
      <c:valAx>
        <c:axId val="34510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1290985"/>
        <c:crossesAt val="1"/>
        <c:crossBetween val="midCat"/>
        <c:dispUnits/>
        <c:majorUnit val="0.05"/>
      </c:valAx>
      <c:serAx>
        <c:axId val="4215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75"/>
          <c:y val="0.08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0</xdr:rowOff>
    </xdr:from>
    <xdr:to>
      <xdr:col>33</xdr:col>
      <xdr:colOff>19050</xdr:colOff>
      <xdr:row>30</xdr:row>
      <xdr:rowOff>28575</xdr:rowOff>
    </xdr:to>
    <xdr:graphicFrame>
      <xdr:nvGraphicFramePr>
        <xdr:cNvPr id="1" name="Chart 9"/>
        <xdr:cNvGraphicFramePr/>
      </xdr:nvGraphicFramePr>
      <xdr:xfrm flipV="1">
        <a:off x="2200275" y="0"/>
        <a:ext cx="82105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4:Y27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5.00390625" style="0" customWidth="1"/>
    <col min="4" max="16384" width="4.7109375" style="0" customWidth="1"/>
  </cols>
  <sheetData>
    <row r="4" ht="12.75">
      <c r="B4" s="3">
        <v>0.5</v>
      </c>
    </row>
    <row r="5" spans="1:25" ht="12.75">
      <c r="A5" s="3">
        <v>0.5</v>
      </c>
      <c r="B5" s="1"/>
      <c r="C5" s="2">
        <f>-10*A$5</f>
        <v>-5</v>
      </c>
      <c r="D5" s="1">
        <f>C5+$A5</f>
        <v>-4.5</v>
      </c>
      <c r="E5" s="1">
        <f aca="true" t="shared" si="0" ref="E5:W5">D5+$A5</f>
        <v>-4</v>
      </c>
      <c r="F5" s="1">
        <f t="shared" si="0"/>
        <v>-3.5</v>
      </c>
      <c r="G5" s="1">
        <f t="shared" si="0"/>
        <v>-3</v>
      </c>
      <c r="H5" s="1">
        <f t="shared" si="0"/>
        <v>-2.5</v>
      </c>
      <c r="I5" s="1">
        <f t="shared" si="0"/>
        <v>-2</v>
      </c>
      <c r="J5" s="1">
        <f t="shared" si="0"/>
        <v>-1.5</v>
      </c>
      <c r="K5" s="1">
        <f t="shared" si="0"/>
        <v>-1</v>
      </c>
      <c r="L5" s="1">
        <f t="shared" si="0"/>
        <v>-0.5</v>
      </c>
      <c r="M5" s="1">
        <f t="shared" si="0"/>
        <v>0</v>
      </c>
      <c r="N5" s="1">
        <f t="shared" si="0"/>
        <v>0.5</v>
      </c>
      <c r="O5" s="1">
        <f t="shared" si="0"/>
        <v>1</v>
      </c>
      <c r="P5" s="1">
        <f t="shared" si="0"/>
        <v>1.5</v>
      </c>
      <c r="Q5" s="1">
        <f t="shared" si="0"/>
        <v>2</v>
      </c>
      <c r="R5" s="1">
        <f t="shared" si="0"/>
        <v>2.5</v>
      </c>
      <c r="S5" s="1">
        <f t="shared" si="0"/>
        <v>3</v>
      </c>
      <c r="T5" s="1">
        <f t="shared" si="0"/>
        <v>3.5</v>
      </c>
      <c r="U5" s="1">
        <f t="shared" si="0"/>
        <v>4</v>
      </c>
      <c r="V5" s="1">
        <f t="shared" si="0"/>
        <v>4.5</v>
      </c>
      <c r="W5" s="1">
        <f t="shared" si="0"/>
        <v>5</v>
      </c>
      <c r="X5" s="1"/>
      <c r="Y5" s="1"/>
    </row>
    <row r="6" spans="2:25" ht="21.75" customHeight="1">
      <c r="B6" s="2">
        <f aca="true" t="shared" si="1" ref="B6:B14">B7-B$4</f>
        <v>-5</v>
      </c>
      <c r="C6" t="e">
        <f aca="true" t="shared" si="2" ref="C6:C26">SQRT(1-(C$5*C$5/9+$B6*$B6/25))</f>
        <v>#NUM!</v>
      </c>
      <c r="D6" t="e">
        <f aca="true" t="shared" si="3" ref="D6:X18">SQRT(1-(D$5*D$5/9+$B6*$B6/25))</f>
        <v>#NUM!</v>
      </c>
      <c r="E6" t="e">
        <f t="shared" si="3"/>
        <v>#NUM!</v>
      </c>
      <c r="F6" t="e">
        <f t="shared" si="3"/>
        <v>#NUM!</v>
      </c>
      <c r="G6" t="e">
        <f t="shared" si="3"/>
        <v>#NUM!</v>
      </c>
      <c r="H6" t="e">
        <f t="shared" si="3"/>
        <v>#NUM!</v>
      </c>
      <c r="I6" t="e">
        <f t="shared" si="3"/>
        <v>#NUM!</v>
      </c>
      <c r="J6" t="e">
        <f t="shared" si="3"/>
        <v>#NUM!</v>
      </c>
      <c r="K6" t="e">
        <f t="shared" si="3"/>
        <v>#NUM!</v>
      </c>
      <c r="L6" t="e">
        <f t="shared" si="3"/>
        <v>#NUM!</v>
      </c>
      <c r="M6">
        <f t="shared" si="3"/>
        <v>0</v>
      </c>
      <c r="N6" t="e">
        <f t="shared" si="3"/>
        <v>#NUM!</v>
      </c>
      <c r="O6" t="e">
        <f t="shared" si="3"/>
        <v>#NUM!</v>
      </c>
      <c r="P6" t="e">
        <f t="shared" si="3"/>
        <v>#NUM!</v>
      </c>
      <c r="Q6" t="e">
        <f t="shared" si="3"/>
        <v>#NUM!</v>
      </c>
      <c r="R6" t="e">
        <f t="shared" si="3"/>
        <v>#NUM!</v>
      </c>
      <c r="S6" t="e">
        <f t="shared" si="3"/>
        <v>#NUM!</v>
      </c>
      <c r="T6" t="e">
        <f t="shared" si="3"/>
        <v>#NUM!</v>
      </c>
      <c r="U6" t="e">
        <f t="shared" si="3"/>
        <v>#NUM!</v>
      </c>
      <c r="V6" t="e">
        <f t="shared" si="3"/>
        <v>#NUM!</v>
      </c>
      <c r="W6" t="e">
        <f t="shared" si="3"/>
        <v>#NUM!</v>
      </c>
      <c r="X6">
        <f t="shared" si="3"/>
        <v>0</v>
      </c>
      <c r="Y6" s="1"/>
    </row>
    <row r="7" spans="2:25" ht="21.75" customHeight="1">
      <c r="B7" s="2">
        <f t="shared" si="1"/>
        <v>-4.5</v>
      </c>
      <c r="C7" t="e">
        <f t="shared" si="2"/>
        <v>#NUM!</v>
      </c>
      <c r="D7" t="e">
        <f aca="true" t="shared" si="4" ref="D7:R7">SQRT(1-(D$5*D$5/9+$B7*$B7/25))</f>
        <v>#NUM!</v>
      </c>
      <c r="E7" t="e">
        <f t="shared" si="4"/>
        <v>#NUM!</v>
      </c>
      <c r="F7" t="e">
        <f t="shared" si="4"/>
        <v>#NUM!</v>
      </c>
      <c r="G7" t="e">
        <f t="shared" si="4"/>
        <v>#NUM!</v>
      </c>
      <c r="H7" t="e">
        <f t="shared" si="4"/>
        <v>#NUM!</v>
      </c>
      <c r="I7" t="e">
        <f t="shared" si="4"/>
        <v>#NUM!</v>
      </c>
      <c r="J7" t="e">
        <f t="shared" si="4"/>
        <v>#NUM!</v>
      </c>
      <c r="K7">
        <f t="shared" si="4"/>
        <v>0.2808716591058784</v>
      </c>
      <c r="L7">
        <f t="shared" si="4"/>
        <v>0.402768199119819</v>
      </c>
      <c r="M7">
        <f t="shared" si="4"/>
        <v>0.4358898943540673</v>
      </c>
      <c r="N7">
        <f t="shared" si="4"/>
        <v>0.402768199119819</v>
      </c>
      <c r="O7">
        <f t="shared" si="4"/>
        <v>0.2808716591058784</v>
      </c>
      <c r="P7" t="e">
        <f t="shared" si="4"/>
        <v>#NUM!</v>
      </c>
      <c r="Q7" t="e">
        <f t="shared" si="4"/>
        <v>#NUM!</v>
      </c>
      <c r="R7" t="e">
        <f t="shared" si="4"/>
        <v>#NUM!</v>
      </c>
      <c r="S7" t="e">
        <f t="shared" si="3"/>
        <v>#NUM!</v>
      </c>
      <c r="T7" t="e">
        <f t="shared" si="3"/>
        <v>#NUM!</v>
      </c>
      <c r="U7" t="e">
        <f t="shared" si="3"/>
        <v>#NUM!</v>
      </c>
      <c r="V7" t="e">
        <f t="shared" si="3"/>
        <v>#NUM!</v>
      </c>
      <c r="W7" t="e">
        <f t="shared" si="3"/>
        <v>#NUM!</v>
      </c>
      <c r="X7">
        <f t="shared" si="3"/>
        <v>0.4358898943540673</v>
      </c>
      <c r="Y7" s="1"/>
    </row>
    <row r="8" spans="2:25" ht="21.75" customHeight="1">
      <c r="B8" s="2">
        <f t="shared" si="1"/>
        <v>-4</v>
      </c>
      <c r="C8" t="e">
        <f t="shared" si="2"/>
        <v>#NUM!</v>
      </c>
      <c r="D8" t="e">
        <f t="shared" si="3"/>
        <v>#NUM!</v>
      </c>
      <c r="E8" t="e">
        <f t="shared" si="3"/>
        <v>#NUM!</v>
      </c>
      <c r="F8" t="e">
        <f t="shared" si="3"/>
        <v>#NUM!</v>
      </c>
      <c r="G8" t="e">
        <f t="shared" si="3"/>
        <v>#NUM!</v>
      </c>
      <c r="H8" t="e">
        <f t="shared" si="3"/>
        <v>#NUM!</v>
      </c>
      <c r="I8" t="e">
        <f t="shared" si="3"/>
        <v>#NUM!</v>
      </c>
      <c r="J8">
        <f t="shared" si="3"/>
        <v>0.33166247903553997</v>
      </c>
      <c r="K8">
        <f t="shared" si="3"/>
        <v>0.4988876515698589</v>
      </c>
      <c r="L8">
        <f t="shared" si="3"/>
        <v>0.5763872155263527</v>
      </c>
      <c r="M8">
        <f t="shared" si="3"/>
        <v>0.6</v>
      </c>
      <c r="N8">
        <f t="shared" si="3"/>
        <v>0.5763872155263527</v>
      </c>
      <c r="O8">
        <f t="shared" si="3"/>
        <v>0.4988876515698589</v>
      </c>
      <c r="P8">
        <f t="shared" si="3"/>
        <v>0.33166247903553997</v>
      </c>
      <c r="Q8" t="e">
        <f t="shared" si="3"/>
        <v>#NUM!</v>
      </c>
      <c r="R8" t="e">
        <f t="shared" si="3"/>
        <v>#NUM!</v>
      </c>
      <c r="S8" t="e">
        <f t="shared" si="3"/>
        <v>#NUM!</v>
      </c>
      <c r="T8" t="e">
        <f t="shared" si="3"/>
        <v>#NUM!</v>
      </c>
      <c r="U8" t="e">
        <f t="shared" si="3"/>
        <v>#NUM!</v>
      </c>
      <c r="V8" t="e">
        <f t="shared" si="3"/>
        <v>#NUM!</v>
      </c>
      <c r="W8" t="e">
        <f t="shared" si="3"/>
        <v>#NUM!</v>
      </c>
      <c r="X8">
        <f t="shared" si="3"/>
        <v>0.6</v>
      </c>
      <c r="Y8" s="1"/>
    </row>
    <row r="9" spans="2:25" ht="21.75" customHeight="1">
      <c r="B9" s="2">
        <f t="shared" si="1"/>
        <v>-3.5</v>
      </c>
      <c r="C9" t="e">
        <f t="shared" si="2"/>
        <v>#NUM!</v>
      </c>
      <c r="D9" t="e">
        <f t="shared" si="3"/>
        <v>#NUM!</v>
      </c>
      <c r="E9" t="e">
        <f t="shared" si="3"/>
        <v>#NUM!</v>
      </c>
      <c r="F9" t="e">
        <f t="shared" si="3"/>
        <v>#NUM!</v>
      </c>
      <c r="G9" t="e">
        <f t="shared" si="3"/>
        <v>#NUM!</v>
      </c>
      <c r="H9" t="e">
        <f t="shared" si="3"/>
        <v>#NUM!</v>
      </c>
      <c r="I9">
        <f t="shared" si="3"/>
        <v>0.25603819159562036</v>
      </c>
      <c r="J9">
        <f t="shared" si="3"/>
        <v>0.5099019513592785</v>
      </c>
      <c r="K9">
        <f t="shared" si="3"/>
        <v>0.6315765107165472</v>
      </c>
      <c r="L9">
        <f t="shared" si="3"/>
        <v>0.6944222218666553</v>
      </c>
      <c r="M9">
        <f t="shared" si="3"/>
        <v>0.714142842854285</v>
      </c>
      <c r="N9">
        <f t="shared" si="3"/>
        <v>0.6944222218666553</v>
      </c>
      <c r="O9">
        <f t="shared" si="3"/>
        <v>0.6315765107165472</v>
      </c>
      <c r="P9">
        <f t="shared" si="3"/>
        <v>0.5099019513592785</v>
      </c>
      <c r="Q9">
        <f t="shared" si="3"/>
        <v>0.25603819159562036</v>
      </c>
      <c r="R9" t="e">
        <f t="shared" si="3"/>
        <v>#NUM!</v>
      </c>
      <c r="S9" t="e">
        <f t="shared" si="3"/>
        <v>#NUM!</v>
      </c>
      <c r="T9" t="e">
        <f t="shared" si="3"/>
        <v>#NUM!</v>
      </c>
      <c r="U9" t="e">
        <f t="shared" si="3"/>
        <v>#NUM!</v>
      </c>
      <c r="V9" t="e">
        <f t="shared" si="3"/>
        <v>#NUM!</v>
      </c>
      <c r="W9" t="e">
        <f t="shared" si="3"/>
        <v>#NUM!</v>
      </c>
      <c r="X9">
        <f t="shared" si="3"/>
        <v>0.714142842854285</v>
      </c>
      <c r="Y9" s="1"/>
    </row>
    <row r="10" spans="2:25" ht="21.75" customHeight="1">
      <c r="B10" s="2">
        <f t="shared" si="1"/>
        <v>-3</v>
      </c>
      <c r="C10" t="e">
        <f t="shared" si="2"/>
        <v>#NUM!</v>
      </c>
      <c r="D10" t="e">
        <f t="shared" si="3"/>
        <v>#NUM!</v>
      </c>
      <c r="E10" t="e">
        <f t="shared" si="3"/>
        <v>#NUM!</v>
      </c>
      <c r="F10" t="e">
        <f t="shared" si="3"/>
        <v>#NUM!</v>
      </c>
      <c r="G10" t="e">
        <f t="shared" si="3"/>
        <v>#NUM!</v>
      </c>
      <c r="H10" t="e">
        <f t="shared" si="3"/>
        <v>#NUM!</v>
      </c>
      <c r="I10">
        <f t="shared" si="3"/>
        <v>0.44221663871405337</v>
      </c>
      <c r="J10">
        <f t="shared" si="3"/>
        <v>0.6244997998398398</v>
      </c>
      <c r="K10">
        <f t="shared" si="3"/>
        <v>0.7272474743090477</v>
      </c>
      <c r="L10">
        <f t="shared" si="3"/>
        <v>0.7824463062870335</v>
      </c>
      <c r="M10">
        <f t="shared" si="3"/>
        <v>0.8</v>
      </c>
      <c r="N10">
        <f t="shared" si="3"/>
        <v>0.7824463062870335</v>
      </c>
      <c r="O10">
        <f t="shared" si="3"/>
        <v>0.7272474743090477</v>
      </c>
      <c r="P10">
        <f t="shared" si="3"/>
        <v>0.6244997998398398</v>
      </c>
      <c r="Q10">
        <f t="shared" si="3"/>
        <v>0.44221663871405337</v>
      </c>
      <c r="R10" t="e">
        <f t="shared" si="3"/>
        <v>#NUM!</v>
      </c>
      <c r="S10" t="e">
        <f t="shared" si="3"/>
        <v>#NUM!</v>
      </c>
      <c r="T10" t="e">
        <f t="shared" si="3"/>
        <v>#NUM!</v>
      </c>
      <c r="U10" t="e">
        <f t="shared" si="3"/>
        <v>#NUM!</v>
      </c>
      <c r="V10" t="e">
        <f t="shared" si="3"/>
        <v>#NUM!</v>
      </c>
      <c r="W10" t="e">
        <f t="shared" si="3"/>
        <v>#NUM!</v>
      </c>
      <c r="X10">
        <f t="shared" si="3"/>
        <v>0.8</v>
      </c>
      <c r="Y10" s="1"/>
    </row>
    <row r="11" spans="2:25" ht="21.75" customHeight="1">
      <c r="B11" s="2">
        <f t="shared" si="1"/>
        <v>-2.5</v>
      </c>
      <c r="C11" t="e">
        <f t="shared" si="2"/>
        <v>#NUM!</v>
      </c>
      <c r="D11" t="e">
        <f t="shared" si="3"/>
        <v>#NUM!</v>
      </c>
      <c r="E11" t="e">
        <f t="shared" si="3"/>
        <v>#NUM!</v>
      </c>
      <c r="F11" t="e">
        <f t="shared" si="3"/>
        <v>#NUM!</v>
      </c>
      <c r="G11" t="e">
        <f t="shared" si="3"/>
        <v>#NUM!</v>
      </c>
      <c r="H11">
        <f t="shared" si="3"/>
        <v>0.2357022603955159</v>
      </c>
      <c r="I11">
        <f t="shared" si="3"/>
        <v>0.5527707983925667</v>
      </c>
      <c r="J11">
        <f t="shared" si="3"/>
        <v>0.7071067811865476</v>
      </c>
      <c r="K11">
        <f t="shared" si="3"/>
        <v>0.7993052538854533</v>
      </c>
      <c r="L11">
        <f t="shared" si="3"/>
        <v>0.8498365855987975</v>
      </c>
      <c r="M11">
        <f t="shared" si="3"/>
        <v>0.8660254037844386</v>
      </c>
      <c r="N11">
        <f t="shared" si="3"/>
        <v>0.8498365855987975</v>
      </c>
      <c r="O11">
        <f t="shared" si="3"/>
        <v>0.7993052538854533</v>
      </c>
      <c r="P11">
        <f t="shared" si="3"/>
        <v>0.7071067811865476</v>
      </c>
      <c r="Q11">
        <f t="shared" si="3"/>
        <v>0.5527707983925667</v>
      </c>
      <c r="R11">
        <f t="shared" si="3"/>
        <v>0.2357022603955159</v>
      </c>
      <c r="S11" t="e">
        <f t="shared" si="3"/>
        <v>#NUM!</v>
      </c>
      <c r="T11" t="e">
        <f t="shared" si="3"/>
        <v>#NUM!</v>
      </c>
      <c r="U11" t="e">
        <f t="shared" si="3"/>
        <v>#NUM!</v>
      </c>
      <c r="V11" t="e">
        <f t="shared" si="3"/>
        <v>#NUM!</v>
      </c>
      <c r="W11" t="e">
        <f t="shared" si="3"/>
        <v>#NUM!</v>
      </c>
      <c r="X11">
        <f t="shared" si="3"/>
        <v>0.8660254037844386</v>
      </c>
      <c r="Y11" s="1"/>
    </row>
    <row r="12" spans="2:25" ht="21.75" customHeight="1">
      <c r="B12" s="2">
        <f t="shared" si="1"/>
        <v>-2</v>
      </c>
      <c r="C12" t="e">
        <f t="shared" si="2"/>
        <v>#NUM!</v>
      </c>
      <c r="D12" t="e">
        <f t="shared" si="3"/>
        <v>#NUM!</v>
      </c>
      <c r="E12" t="e">
        <f t="shared" si="3"/>
        <v>#NUM!</v>
      </c>
      <c r="F12" t="e">
        <f t="shared" si="3"/>
        <v>#NUM!</v>
      </c>
      <c r="G12" t="e">
        <f t="shared" si="3"/>
        <v>#NUM!</v>
      </c>
      <c r="H12">
        <f t="shared" si="3"/>
        <v>0.3815174380753199</v>
      </c>
      <c r="I12">
        <f t="shared" si="3"/>
        <v>0.6289320754704403</v>
      </c>
      <c r="J12">
        <f t="shared" si="3"/>
        <v>0.7681145747868608</v>
      </c>
      <c r="K12">
        <f t="shared" si="3"/>
        <v>0.8537498983243799</v>
      </c>
      <c r="L12">
        <f t="shared" si="3"/>
        <v>0.901233722306385</v>
      </c>
      <c r="M12">
        <f t="shared" si="3"/>
        <v>0.916515138991168</v>
      </c>
      <c r="N12">
        <f t="shared" si="3"/>
        <v>0.901233722306385</v>
      </c>
      <c r="O12">
        <f t="shared" si="3"/>
        <v>0.8537498983243799</v>
      </c>
      <c r="P12">
        <f t="shared" si="3"/>
        <v>0.7681145747868608</v>
      </c>
      <c r="Q12">
        <f t="shared" si="3"/>
        <v>0.6289320754704403</v>
      </c>
      <c r="R12">
        <f t="shared" si="3"/>
        <v>0.3815174380753199</v>
      </c>
      <c r="S12" t="e">
        <f t="shared" si="3"/>
        <v>#NUM!</v>
      </c>
      <c r="T12" t="e">
        <f t="shared" si="3"/>
        <v>#NUM!</v>
      </c>
      <c r="U12" t="e">
        <f t="shared" si="3"/>
        <v>#NUM!</v>
      </c>
      <c r="V12" t="e">
        <f t="shared" si="3"/>
        <v>#NUM!</v>
      </c>
      <c r="W12" t="e">
        <f t="shared" si="3"/>
        <v>#NUM!</v>
      </c>
      <c r="X12">
        <f t="shared" si="3"/>
        <v>0.916515138991168</v>
      </c>
      <c r="Y12" s="1"/>
    </row>
    <row r="13" spans="2:25" ht="21.75" customHeight="1">
      <c r="B13" s="2">
        <f t="shared" si="1"/>
        <v>-1.5</v>
      </c>
      <c r="C13" t="e">
        <f t="shared" si="2"/>
        <v>#NUM!</v>
      </c>
      <c r="D13" t="e">
        <f t="shared" si="3"/>
        <v>#NUM!</v>
      </c>
      <c r="E13" t="e">
        <f t="shared" si="3"/>
        <v>#NUM!</v>
      </c>
      <c r="F13" t="e">
        <f t="shared" si="3"/>
        <v>#NUM!</v>
      </c>
      <c r="G13" t="e">
        <f t="shared" si="3"/>
        <v>#NUM!</v>
      </c>
      <c r="H13">
        <f t="shared" si="3"/>
        <v>0.4642796092394707</v>
      </c>
      <c r="I13">
        <f t="shared" si="3"/>
        <v>0.682316316348624</v>
      </c>
      <c r="J13">
        <f t="shared" si="3"/>
        <v>0.812403840463596</v>
      </c>
      <c r="K13">
        <f t="shared" si="3"/>
        <v>0.8938058451861282</v>
      </c>
      <c r="L13">
        <f t="shared" si="3"/>
        <v>0.9392668535736914</v>
      </c>
      <c r="M13">
        <f t="shared" si="3"/>
        <v>0.9539392014169457</v>
      </c>
      <c r="N13">
        <f t="shared" si="3"/>
        <v>0.9392668535736914</v>
      </c>
      <c r="O13">
        <f t="shared" si="3"/>
        <v>0.8938058451861282</v>
      </c>
      <c r="P13">
        <f t="shared" si="3"/>
        <v>0.812403840463596</v>
      </c>
      <c r="Q13">
        <f t="shared" si="3"/>
        <v>0.682316316348624</v>
      </c>
      <c r="R13">
        <f t="shared" si="3"/>
        <v>0.4642796092394707</v>
      </c>
      <c r="S13" t="e">
        <f t="shared" si="3"/>
        <v>#NUM!</v>
      </c>
      <c r="T13" t="e">
        <f t="shared" si="3"/>
        <v>#NUM!</v>
      </c>
      <c r="U13" t="e">
        <f t="shared" si="3"/>
        <v>#NUM!</v>
      </c>
      <c r="V13" t="e">
        <f t="shared" si="3"/>
        <v>#NUM!</v>
      </c>
      <c r="W13" t="e">
        <f t="shared" si="3"/>
        <v>#NUM!</v>
      </c>
      <c r="X13">
        <f t="shared" si="3"/>
        <v>0.9539392014169457</v>
      </c>
      <c r="Y13" s="1"/>
    </row>
    <row r="14" spans="2:25" ht="21.75" customHeight="1">
      <c r="B14" s="2">
        <f t="shared" si="1"/>
        <v>-1</v>
      </c>
      <c r="C14" t="e">
        <f t="shared" si="2"/>
        <v>#NUM!</v>
      </c>
      <c r="D14" t="e">
        <f t="shared" si="3"/>
        <v>#NUM!</v>
      </c>
      <c r="E14" t="e">
        <f t="shared" si="3"/>
        <v>#NUM!</v>
      </c>
      <c r="F14" t="e">
        <f t="shared" si="3"/>
        <v>#NUM!</v>
      </c>
      <c r="G14" t="e">
        <f t="shared" si="3"/>
        <v>#NUM!</v>
      </c>
      <c r="H14">
        <f t="shared" si="3"/>
        <v>0.5153208277913436</v>
      </c>
      <c r="I14">
        <f t="shared" si="3"/>
        <v>0.7180219742846006</v>
      </c>
      <c r="J14">
        <f t="shared" si="3"/>
        <v>0.8426149773176358</v>
      </c>
      <c r="K14">
        <f t="shared" si="3"/>
        <v>0.9213516640723503</v>
      </c>
      <c r="L14">
        <f t="shared" si="3"/>
        <v>0.9655165571973493</v>
      </c>
      <c r="M14">
        <f t="shared" si="3"/>
        <v>0.9797958971132712</v>
      </c>
      <c r="N14">
        <f t="shared" si="3"/>
        <v>0.9655165571973493</v>
      </c>
      <c r="O14">
        <f t="shared" si="3"/>
        <v>0.9213516640723503</v>
      </c>
      <c r="P14">
        <f t="shared" si="3"/>
        <v>0.8426149773176358</v>
      </c>
      <c r="Q14">
        <f t="shared" si="3"/>
        <v>0.7180219742846006</v>
      </c>
      <c r="R14">
        <f t="shared" si="3"/>
        <v>0.5153208277913436</v>
      </c>
      <c r="S14" t="e">
        <f t="shared" si="3"/>
        <v>#NUM!</v>
      </c>
      <c r="T14" t="e">
        <f t="shared" si="3"/>
        <v>#NUM!</v>
      </c>
      <c r="U14" t="e">
        <f t="shared" si="3"/>
        <v>#NUM!</v>
      </c>
      <c r="V14" t="e">
        <f t="shared" si="3"/>
        <v>#NUM!</v>
      </c>
      <c r="W14" t="e">
        <f t="shared" si="3"/>
        <v>#NUM!</v>
      </c>
      <c r="X14">
        <f t="shared" si="3"/>
        <v>0.9797958971132712</v>
      </c>
      <c r="Y14" s="1"/>
    </row>
    <row r="15" spans="2:25" ht="21.75" customHeight="1">
      <c r="B15" s="2">
        <f>B16-B$4</f>
        <v>-0.5</v>
      </c>
      <c r="C15" t="e">
        <f t="shared" si="2"/>
        <v>#NUM!</v>
      </c>
      <c r="D15" t="e">
        <f t="shared" si="3"/>
        <v>#NUM!</v>
      </c>
      <c r="E15" t="e">
        <f t="shared" si="3"/>
        <v>#NUM!</v>
      </c>
      <c r="F15" t="e">
        <f t="shared" si="3"/>
        <v>#NUM!</v>
      </c>
      <c r="G15" t="e">
        <f t="shared" si="3"/>
        <v>#NUM!</v>
      </c>
      <c r="H15">
        <f t="shared" si="3"/>
        <v>0.5436502143433364</v>
      </c>
      <c r="I15">
        <f t="shared" si="3"/>
        <v>0.7386173268720113</v>
      </c>
      <c r="J15">
        <f t="shared" si="3"/>
        <v>0.8602325267042626</v>
      </c>
      <c r="K15">
        <f t="shared" si="3"/>
        <v>0.9374907406950156</v>
      </c>
      <c r="L15">
        <f t="shared" si="3"/>
        <v>0.9809292646374774</v>
      </c>
      <c r="M15">
        <f t="shared" si="3"/>
        <v>0.99498743710662</v>
      </c>
      <c r="N15">
        <f t="shared" si="3"/>
        <v>0.9809292646374774</v>
      </c>
      <c r="O15">
        <f t="shared" si="3"/>
        <v>0.9374907406950156</v>
      </c>
      <c r="P15">
        <f t="shared" si="3"/>
        <v>0.8602325267042626</v>
      </c>
      <c r="Q15">
        <f t="shared" si="3"/>
        <v>0.7386173268720113</v>
      </c>
      <c r="R15">
        <f t="shared" si="3"/>
        <v>0.5436502143433364</v>
      </c>
      <c r="S15" t="e">
        <f t="shared" si="3"/>
        <v>#NUM!</v>
      </c>
      <c r="T15" t="e">
        <f t="shared" si="3"/>
        <v>#NUM!</v>
      </c>
      <c r="U15" t="e">
        <f t="shared" si="3"/>
        <v>#NUM!</v>
      </c>
      <c r="V15" t="e">
        <f t="shared" si="3"/>
        <v>#NUM!</v>
      </c>
      <c r="W15" t="e">
        <f t="shared" si="3"/>
        <v>#NUM!</v>
      </c>
      <c r="X15">
        <f t="shared" si="3"/>
        <v>0.99498743710662</v>
      </c>
      <c r="Y15" s="1"/>
    </row>
    <row r="16" spans="2:25" ht="21.75" customHeight="1">
      <c r="B16" s="4">
        <v>0</v>
      </c>
      <c r="C16" t="e">
        <f t="shared" si="2"/>
        <v>#NUM!</v>
      </c>
      <c r="D16" t="e">
        <f t="shared" si="3"/>
        <v>#NUM!</v>
      </c>
      <c r="E16" t="e">
        <f t="shared" si="3"/>
        <v>#NUM!</v>
      </c>
      <c r="F16" t="e">
        <f t="shared" si="3"/>
        <v>#NUM!</v>
      </c>
      <c r="G16">
        <f t="shared" si="3"/>
        <v>0</v>
      </c>
      <c r="H16">
        <f t="shared" si="3"/>
        <v>0.5527707983925667</v>
      </c>
      <c r="I16">
        <f t="shared" si="3"/>
        <v>0.7453559924999299</v>
      </c>
      <c r="J16">
        <f t="shared" si="3"/>
        <v>0.8660254037844386</v>
      </c>
      <c r="K16">
        <f t="shared" si="3"/>
        <v>0.9428090415820634</v>
      </c>
      <c r="L16">
        <f t="shared" si="3"/>
        <v>0.9860132971832694</v>
      </c>
      <c r="M16">
        <f t="shared" si="3"/>
        <v>1</v>
      </c>
      <c r="N16">
        <f t="shared" si="3"/>
        <v>0.9860132971832694</v>
      </c>
      <c r="O16">
        <f t="shared" si="3"/>
        <v>0.9428090415820634</v>
      </c>
      <c r="P16">
        <f t="shared" si="3"/>
        <v>0.8660254037844386</v>
      </c>
      <c r="Q16">
        <f t="shared" si="3"/>
        <v>0.7453559924999299</v>
      </c>
      <c r="R16">
        <f t="shared" si="3"/>
        <v>0.5527707983925667</v>
      </c>
      <c r="S16">
        <f t="shared" si="3"/>
        <v>0</v>
      </c>
      <c r="T16" t="e">
        <f t="shared" si="3"/>
        <v>#NUM!</v>
      </c>
      <c r="U16" t="e">
        <f t="shared" si="3"/>
        <v>#NUM!</v>
      </c>
      <c r="V16" t="e">
        <f t="shared" si="3"/>
        <v>#NUM!</v>
      </c>
      <c r="W16" t="e">
        <f t="shared" si="3"/>
        <v>#NUM!</v>
      </c>
      <c r="X16">
        <f t="shared" si="3"/>
        <v>1</v>
      </c>
      <c r="Y16" s="1"/>
    </row>
    <row r="17" spans="2:25" ht="21.75" customHeight="1">
      <c r="B17" s="1">
        <f aca="true" t="shared" si="5" ref="B17:B26">B16+B$4</f>
        <v>0.5</v>
      </c>
      <c r="C17" t="e">
        <f t="shared" si="2"/>
        <v>#NUM!</v>
      </c>
      <c r="D17" t="e">
        <f t="shared" si="3"/>
        <v>#NUM!</v>
      </c>
      <c r="E17" t="e">
        <f t="shared" si="3"/>
        <v>#NUM!</v>
      </c>
      <c r="F17" t="e">
        <f t="shared" si="3"/>
        <v>#NUM!</v>
      </c>
      <c r="G17" t="e">
        <f t="shared" si="3"/>
        <v>#NUM!</v>
      </c>
      <c r="H17">
        <f t="shared" si="3"/>
        <v>0.5436502143433364</v>
      </c>
      <c r="I17">
        <f t="shared" si="3"/>
        <v>0.7386173268720113</v>
      </c>
      <c r="J17">
        <f t="shared" si="3"/>
        <v>0.8602325267042626</v>
      </c>
      <c r="K17">
        <f t="shared" si="3"/>
        <v>0.9374907406950156</v>
      </c>
      <c r="L17">
        <f t="shared" si="3"/>
        <v>0.9809292646374774</v>
      </c>
      <c r="M17">
        <f t="shared" si="3"/>
        <v>0.99498743710662</v>
      </c>
      <c r="N17">
        <f t="shared" si="3"/>
        <v>0.9809292646374774</v>
      </c>
      <c r="O17">
        <f t="shared" si="3"/>
        <v>0.9374907406950156</v>
      </c>
      <c r="P17">
        <f t="shared" si="3"/>
        <v>0.8602325267042626</v>
      </c>
      <c r="Q17">
        <f t="shared" si="3"/>
        <v>0.7386173268720113</v>
      </c>
      <c r="R17">
        <f t="shared" si="3"/>
        <v>0.5436502143433364</v>
      </c>
      <c r="S17" t="e">
        <f t="shared" si="3"/>
        <v>#NUM!</v>
      </c>
      <c r="T17" t="e">
        <f t="shared" si="3"/>
        <v>#NUM!</v>
      </c>
      <c r="U17" t="e">
        <f t="shared" si="3"/>
        <v>#NUM!</v>
      </c>
      <c r="V17" t="e">
        <f t="shared" si="3"/>
        <v>#NUM!</v>
      </c>
      <c r="W17" t="e">
        <f t="shared" si="3"/>
        <v>#NUM!</v>
      </c>
      <c r="X17">
        <f t="shared" si="3"/>
        <v>0.99498743710662</v>
      </c>
      <c r="Y17" s="1"/>
    </row>
    <row r="18" spans="2:25" ht="21.75" customHeight="1">
      <c r="B18" s="1">
        <f t="shared" si="5"/>
        <v>1</v>
      </c>
      <c r="C18" t="e">
        <f t="shared" si="2"/>
        <v>#NUM!</v>
      </c>
      <c r="D18" t="e">
        <f t="shared" si="3"/>
        <v>#NUM!</v>
      </c>
      <c r="E18" t="e">
        <f t="shared" si="3"/>
        <v>#NUM!</v>
      </c>
      <c r="F18" t="e">
        <f t="shared" si="3"/>
        <v>#NUM!</v>
      </c>
      <c r="G18" t="e">
        <f t="shared" si="3"/>
        <v>#NUM!</v>
      </c>
      <c r="H18">
        <f t="shared" si="3"/>
        <v>0.5153208277913436</v>
      </c>
      <c r="I18">
        <f t="shared" si="3"/>
        <v>0.7180219742846006</v>
      </c>
      <c r="J18">
        <f t="shared" si="3"/>
        <v>0.8426149773176358</v>
      </c>
      <c r="K18">
        <f t="shared" si="3"/>
        <v>0.9213516640723503</v>
      </c>
      <c r="L18">
        <f t="shared" si="3"/>
        <v>0.9655165571973493</v>
      </c>
      <c r="M18">
        <f t="shared" si="3"/>
        <v>0.9797958971132712</v>
      </c>
      <c r="N18">
        <f t="shared" si="3"/>
        <v>0.9655165571973493</v>
      </c>
      <c r="O18">
        <f t="shared" si="3"/>
        <v>0.9213516640723503</v>
      </c>
      <c r="P18">
        <f t="shared" si="3"/>
        <v>0.8426149773176358</v>
      </c>
      <c r="Q18">
        <f t="shared" si="3"/>
        <v>0.7180219742846006</v>
      </c>
      <c r="R18">
        <f t="shared" si="3"/>
        <v>0.5153208277913436</v>
      </c>
      <c r="S18" t="e">
        <f t="shared" si="3"/>
        <v>#NUM!</v>
      </c>
      <c r="T18" t="e">
        <f t="shared" si="3"/>
        <v>#NUM!</v>
      </c>
      <c r="U18" t="e">
        <f t="shared" si="3"/>
        <v>#NUM!</v>
      </c>
      <c r="V18" t="e">
        <f aca="true" t="shared" si="6" ref="D18:X26">SQRT(1-(V$5*V$5/9+$B18*$B18/25))</f>
        <v>#NUM!</v>
      </c>
      <c r="W18" t="e">
        <f t="shared" si="6"/>
        <v>#NUM!</v>
      </c>
      <c r="X18">
        <f t="shared" si="6"/>
        <v>0.9797958971132712</v>
      </c>
      <c r="Y18" s="1"/>
    </row>
    <row r="19" spans="2:25" ht="21.75" customHeight="1">
      <c r="B19" s="1">
        <f t="shared" si="5"/>
        <v>1.5</v>
      </c>
      <c r="C19" t="e">
        <f t="shared" si="2"/>
        <v>#NUM!</v>
      </c>
      <c r="D19" t="e">
        <f t="shared" si="6"/>
        <v>#NUM!</v>
      </c>
      <c r="E19" t="e">
        <f t="shared" si="6"/>
        <v>#NUM!</v>
      </c>
      <c r="F19" t="e">
        <f t="shared" si="6"/>
        <v>#NUM!</v>
      </c>
      <c r="G19" t="e">
        <f t="shared" si="6"/>
        <v>#NUM!</v>
      </c>
      <c r="H19">
        <f t="shared" si="6"/>
        <v>0.4642796092394707</v>
      </c>
      <c r="I19">
        <f t="shared" si="6"/>
        <v>0.682316316348624</v>
      </c>
      <c r="J19">
        <f t="shared" si="6"/>
        <v>0.812403840463596</v>
      </c>
      <c r="K19">
        <f t="shared" si="6"/>
        <v>0.8938058451861282</v>
      </c>
      <c r="L19">
        <f t="shared" si="6"/>
        <v>0.9392668535736914</v>
      </c>
      <c r="M19">
        <f t="shared" si="6"/>
        <v>0.9539392014169457</v>
      </c>
      <c r="N19">
        <f t="shared" si="6"/>
        <v>0.9392668535736914</v>
      </c>
      <c r="O19">
        <f t="shared" si="6"/>
        <v>0.8938058451861282</v>
      </c>
      <c r="P19">
        <f t="shared" si="6"/>
        <v>0.812403840463596</v>
      </c>
      <c r="Q19">
        <f t="shared" si="6"/>
        <v>0.682316316348624</v>
      </c>
      <c r="R19">
        <f t="shared" si="6"/>
        <v>0.4642796092394707</v>
      </c>
      <c r="S19" t="e">
        <f t="shared" si="6"/>
        <v>#NUM!</v>
      </c>
      <c r="T19" t="e">
        <f t="shared" si="6"/>
        <v>#NUM!</v>
      </c>
      <c r="U19" t="e">
        <f t="shared" si="6"/>
        <v>#NUM!</v>
      </c>
      <c r="V19" t="e">
        <f t="shared" si="6"/>
        <v>#NUM!</v>
      </c>
      <c r="W19" t="e">
        <f t="shared" si="6"/>
        <v>#NUM!</v>
      </c>
      <c r="X19">
        <f t="shared" si="6"/>
        <v>0.9539392014169457</v>
      </c>
      <c r="Y19" s="1"/>
    </row>
    <row r="20" spans="2:25" ht="21.75" customHeight="1">
      <c r="B20" s="1">
        <f t="shared" si="5"/>
        <v>2</v>
      </c>
      <c r="C20" t="e">
        <f t="shared" si="2"/>
        <v>#NUM!</v>
      </c>
      <c r="D20" t="e">
        <f t="shared" si="6"/>
        <v>#NUM!</v>
      </c>
      <c r="E20" t="e">
        <f t="shared" si="6"/>
        <v>#NUM!</v>
      </c>
      <c r="F20" t="e">
        <f t="shared" si="6"/>
        <v>#NUM!</v>
      </c>
      <c r="G20" t="e">
        <f t="shared" si="6"/>
        <v>#NUM!</v>
      </c>
      <c r="H20">
        <f t="shared" si="6"/>
        <v>0.3815174380753199</v>
      </c>
      <c r="I20">
        <f t="shared" si="6"/>
        <v>0.6289320754704403</v>
      </c>
      <c r="J20">
        <f t="shared" si="6"/>
        <v>0.7681145747868608</v>
      </c>
      <c r="K20">
        <f t="shared" si="6"/>
        <v>0.8537498983243799</v>
      </c>
      <c r="L20">
        <f t="shared" si="6"/>
        <v>0.901233722306385</v>
      </c>
      <c r="M20">
        <f t="shared" si="6"/>
        <v>0.916515138991168</v>
      </c>
      <c r="N20">
        <f t="shared" si="6"/>
        <v>0.901233722306385</v>
      </c>
      <c r="O20">
        <f t="shared" si="6"/>
        <v>0.8537498983243799</v>
      </c>
      <c r="P20">
        <f t="shared" si="6"/>
        <v>0.7681145747868608</v>
      </c>
      <c r="Q20">
        <f t="shared" si="6"/>
        <v>0.6289320754704403</v>
      </c>
      <c r="R20">
        <f t="shared" si="6"/>
        <v>0.3815174380753199</v>
      </c>
      <c r="S20" t="e">
        <f t="shared" si="6"/>
        <v>#NUM!</v>
      </c>
      <c r="T20" t="e">
        <f t="shared" si="6"/>
        <v>#NUM!</v>
      </c>
      <c r="U20" t="e">
        <f t="shared" si="6"/>
        <v>#NUM!</v>
      </c>
      <c r="V20" t="e">
        <f t="shared" si="6"/>
        <v>#NUM!</v>
      </c>
      <c r="W20" t="e">
        <f t="shared" si="6"/>
        <v>#NUM!</v>
      </c>
      <c r="X20">
        <f t="shared" si="6"/>
        <v>0.916515138991168</v>
      </c>
      <c r="Y20" s="1"/>
    </row>
    <row r="21" spans="2:25" ht="21.75" customHeight="1">
      <c r="B21" s="1">
        <f t="shared" si="5"/>
        <v>2.5</v>
      </c>
      <c r="C21" t="e">
        <f t="shared" si="2"/>
        <v>#NUM!</v>
      </c>
      <c r="D21" t="e">
        <f t="shared" si="6"/>
        <v>#NUM!</v>
      </c>
      <c r="E21" t="e">
        <f t="shared" si="6"/>
        <v>#NUM!</v>
      </c>
      <c r="F21" t="e">
        <f t="shared" si="6"/>
        <v>#NUM!</v>
      </c>
      <c r="G21" t="e">
        <f t="shared" si="6"/>
        <v>#NUM!</v>
      </c>
      <c r="H21">
        <f t="shared" si="6"/>
        <v>0.2357022603955159</v>
      </c>
      <c r="I21">
        <f t="shared" si="6"/>
        <v>0.5527707983925667</v>
      </c>
      <c r="J21">
        <f t="shared" si="6"/>
        <v>0.7071067811865476</v>
      </c>
      <c r="K21">
        <f t="shared" si="6"/>
        <v>0.7993052538854533</v>
      </c>
      <c r="L21">
        <f t="shared" si="6"/>
        <v>0.8498365855987975</v>
      </c>
      <c r="M21">
        <f t="shared" si="6"/>
        <v>0.8660254037844386</v>
      </c>
      <c r="N21">
        <f t="shared" si="6"/>
        <v>0.8498365855987975</v>
      </c>
      <c r="O21">
        <f t="shared" si="6"/>
        <v>0.7993052538854533</v>
      </c>
      <c r="P21">
        <f t="shared" si="6"/>
        <v>0.7071067811865476</v>
      </c>
      <c r="Q21">
        <f t="shared" si="6"/>
        <v>0.5527707983925667</v>
      </c>
      <c r="R21">
        <f t="shared" si="6"/>
        <v>0.2357022603955159</v>
      </c>
      <c r="S21" t="e">
        <f t="shared" si="6"/>
        <v>#NUM!</v>
      </c>
      <c r="T21" t="e">
        <f t="shared" si="6"/>
        <v>#NUM!</v>
      </c>
      <c r="U21" t="e">
        <f t="shared" si="6"/>
        <v>#NUM!</v>
      </c>
      <c r="V21" t="e">
        <f t="shared" si="6"/>
        <v>#NUM!</v>
      </c>
      <c r="W21" t="e">
        <f t="shared" si="6"/>
        <v>#NUM!</v>
      </c>
      <c r="X21">
        <f t="shared" si="6"/>
        <v>0.8660254037844386</v>
      </c>
      <c r="Y21" s="1"/>
    </row>
    <row r="22" spans="2:25" ht="21.75" customHeight="1">
      <c r="B22" s="1">
        <f t="shared" si="5"/>
        <v>3</v>
      </c>
      <c r="C22" t="e">
        <f t="shared" si="2"/>
        <v>#NUM!</v>
      </c>
      <c r="D22" t="e">
        <f t="shared" si="6"/>
        <v>#NUM!</v>
      </c>
      <c r="E22" t="e">
        <f t="shared" si="6"/>
        <v>#NUM!</v>
      </c>
      <c r="F22" t="e">
        <f t="shared" si="6"/>
        <v>#NUM!</v>
      </c>
      <c r="G22" t="e">
        <f t="shared" si="6"/>
        <v>#NUM!</v>
      </c>
      <c r="H22" t="e">
        <f t="shared" si="6"/>
        <v>#NUM!</v>
      </c>
      <c r="I22">
        <f t="shared" si="6"/>
        <v>0.44221663871405337</v>
      </c>
      <c r="J22">
        <f t="shared" si="6"/>
        <v>0.6244997998398398</v>
      </c>
      <c r="K22">
        <f t="shared" si="6"/>
        <v>0.7272474743090477</v>
      </c>
      <c r="L22">
        <f t="shared" si="6"/>
        <v>0.7824463062870335</v>
      </c>
      <c r="M22">
        <f t="shared" si="6"/>
        <v>0.8</v>
      </c>
      <c r="N22">
        <f t="shared" si="6"/>
        <v>0.7824463062870335</v>
      </c>
      <c r="O22">
        <f t="shared" si="6"/>
        <v>0.7272474743090477</v>
      </c>
      <c r="P22">
        <f t="shared" si="6"/>
        <v>0.6244997998398398</v>
      </c>
      <c r="Q22">
        <f t="shared" si="6"/>
        <v>0.44221663871405337</v>
      </c>
      <c r="R22" t="e">
        <f t="shared" si="6"/>
        <v>#NUM!</v>
      </c>
      <c r="S22" t="e">
        <f t="shared" si="6"/>
        <v>#NUM!</v>
      </c>
      <c r="T22" t="e">
        <f t="shared" si="6"/>
        <v>#NUM!</v>
      </c>
      <c r="U22" t="e">
        <f t="shared" si="6"/>
        <v>#NUM!</v>
      </c>
      <c r="V22" t="e">
        <f t="shared" si="6"/>
        <v>#NUM!</v>
      </c>
      <c r="W22" t="e">
        <f t="shared" si="6"/>
        <v>#NUM!</v>
      </c>
      <c r="X22">
        <f t="shared" si="6"/>
        <v>0.8</v>
      </c>
      <c r="Y22" s="1"/>
    </row>
    <row r="23" spans="2:25" ht="21.75" customHeight="1">
      <c r="B23" s="1">
        <f t="shared" si="5"/>
        <v>3.5</v>
      </c>
      <c r="C23" t="e">
        <f t="shared" si="2"/>
        <v>#NUM!</v>
      </c>
      <c r="D23" t="e">
        <f t="shared" si="6"/>
        <v>#NUM!</v>
      </c>
      <c r="E23" t="e">
        <f t="shared" si="6"/>
        <v>#NUM!</v>
      </c>
      <c r="F23" t="e">
        <f t="shared" si="6"/>
        <v>#NUM!</v>
      </c>
      <c r="G23" t="e">
        <f t="shared" si="6"/>
        <v>#NUM!</v>
      </c>
      <c r="H23" t="e">
        <f t="shared" si="6"/>
        <v>#NUM!</v>
      </c>
      <c r="I23">
        <f t="shared" si="6"/>
        <v>0.25603819159562036</v>
      </c>
      <c r="J23">
        <f t="shared" si="6"/>
        <v>0.5099019513592785</v>
      </c>
      <c r="K23">
        <f t="shared" si="6"/>
        <v>0.6315765107165472</v>
      </c>
      <c r="L23">
        <f t="shared" si="6"/>
        <v>0.6944222218666553</v>
      </c>
      <c r="M23">
        <f t="shared" si="6"/>
        <v>0.714142842854285</v>
      </c>
      <c r="N23">
        <f t="shared" si="6"/>
        <v>0.6944222218666553</v>
      </c>
      <c r="O23">
        <f t="shared" si="6"/>
        <v>0.6315765107165472</v>
      </c>
      <c r="P23">
        <f t="shared" si="6"/>
        <v>0.5099019513592785</v>
      </c>
      <c r="Q23">
        <f t="shared" si="6"/>
        <v>0.25603819159562036</v>
      </c>
      <c r="R23" t="e">
        <f t="shared" si="6"/>
        <v>#NUM!</v>
      </c>
      <c r="S23" t="e">
        <f t="shared" si="6"/>
        <v>#NUM!</v>
      </c>
      <c r="T23" t="e">
        <f t="shared" si="6"/>
        <v>#NUM!</v>
      </c>
      <c r="U23" t="e">
        <f t="shared" si="6"/>
        <v>#NUM!</v>
      </c>
      <c r="V23" t="e">
        <f t="shared" si="6"/>
        <v>#NUM!</v>
      </c>
      <c r="W23" t="e">
        <f t="shared" si="6"/>
        <v>#NUM!</v>
      </c>
      <c r="X23">
        <f t="shared" si="6"/>
        <v>0.714142842854285</v>
      </c>
      <c r="Y23" s="1"/>
    </row>
    <row r="24" spans="2:25" ht="21.75" customHeight="1">
      <c r="B24" s="1">
        <f t="shared" si="5"/>
        <v>4</v>
      </c>
      <c r="C24" t="e">
        <f t="shared" si="2"/>
        <v>#NUM!</v>
      </c>
      <c r="D24" t="e">
        <f t="shared" si="6"/>
        <v>#NUM!</v>
      </c>
      <c r="E24" t="e">
        <f t="shared" si="6"/>
        <v>#NUM!</v>
      </c>
      <c r="F24" t="e">
        <f t="shared" si="6"/>
        <v>#NUM!</v>
      </c>
      <c r="G24" t="e">
        <f t="shared" si="6"/>
        <v>#NUM!</v>
      </c>
      <c r="H24" t="e">
        <f t="shared" si="6"/>
        <v>#NUM!</v>
      </c>
      <c r="I24" t="e">
        <f t="shared" si="6"/>
        <v>#NUM!</v>
      </c>
      <c r="J24">
        <f t="shared" si="6"/>
        <v>0.33166247903553997</v>
      </c>
      <c r="K24">
        <f t="shared" si="6"/>
        <v>0.4988876515698589</v>
      </c>
      <c r="L24">
        <f t="shared" si="6"/>
        <v>0.5763872155263527</v>
      </c>
      <c r="M24">
        <f t="shared" si="6"/>
        <v>0.6</v>
      </c>
      <c r="N24">
        <f t="shared" si="6"/>
        <v>0.5763872155263527</v>
      </c>
      <c r="O24">
        <f t="shared" si="6"/>
        <v>0.4988876515698589</v>
      </c>
      <c r="P24">
        <f t="shared" si="6"/>
        <v>0.33166247903553997</v>
      </c>
      <c r="Q24" t="e">
        <f t="shared" si="6"/>
        <v>#NUM!</v>
      </c>
      <c r="R24" t="e">
        <f t="shared" si="6"/>
        <v>#NUM!</v>
      </c>
      <c r="S24" t="e">
        <f t="shared" si="6"/>
        <v>#NUM!</v>
      </c>
      <c r="T24" t="e">
        <f t="shared" si="6"/>
        <v>#NUM!</v>
      </c>
      <c r="U24" t="e">
        <f t="shared" si="6"/>
        <v>#NUM!</v>
      </c>
      <c r="V24" t="e">
        <f t="shared" si="6"/>
        <v>#NUM!</v>
      </c>
      <c r="W24" t="e">
        <f t="shared" si="6"/>
        <v>#NUM!</v>
      </c>
      <c r="X24">
        <f t="shared" si="6"/>
        <v>0.6</v>
      </c>
      <c r="Y24" s="1"/>
    </row>
    <row r="25" spans="2:25" ht="21.75" customHeight="1">
      <c r="B25" s="1">
        <f t="shared" si="5"/>
        <v>4.5</v>
      </c>
      <c r="C25" t="e">
        <f t="shared" si="2"/>
        <v>#NUM!</v>
      </c>
      <c r="D25" t="e">
        <f t="shared" si="6"/>
        <v>#NUM!</v>
      </c>
      <c r="E25" t="e">
        <f t="shared" si="6"/>
        <v>#NUM!</v>
      </c>
      <c r="F25" t="e">
        <f t="shared" si="6"/>
        <v>#NUM!</v>
      </c>
      <c r="G25" t="e">
        <f t="shared" si="6"/>
        <v>#NUM!</v>
      </c>
      <c r="H25" t="e">
        <f t="shared" si="6"/>
        <v>#NUM!</v>
      </c>
      <c r="I25" t="e">
        <f t="shared" si="6"/>
        <v>#NUM!</v>
      </c>
      <c r="J25" t="e">
        <f t="shared" si="6"/>
        <v>#NUM!</v>
      </c>
      <c r="K25">
        <f t="shared" si="6"/>
        <v>0.2808716591058784</v>
      </c>
      <c r="L25">
        <f t="shared" si="6"/>
        <v>0.402768199119819</v>
      </c>
      <c r="M25">
        <f t="shared" si="6"/>
        <v>0.4358898943540673</v>
      </c>
      <c r="N25">
        <f t="shared" si="6"/>
        <v>0.402768199119819</v>
      </c>
      <c r="O25">
        <f t="shared" si="6"/>
        <v>0.2808716591058784</v>
      </c>
      <c r="P25" t="e">
        <f t="shared" si="6"/>
        <v>#NUM!</v>
      </c>
      <c r="Q25" t="e">
        <f t="shared" si="6"/>
        <v>#NUM!</v>
      </c>
      <c r="R25" t="e">
        <f t="shared" si="6"/>
        <v>#NUM!</v>
      </c>
      <c r="S25" t="e">
        <f t="shared" si="6"/>
        <v>#NUM!</v>
      </c>
      <c r="T25" t="e">
        <f t="shared" si="6"/>
        <v>#NUM!</v>
      </c>
      <c r="U25" t="e">
        <f t="shared" si="6"/>
        <v>#NUM!</v>
      </c>
      <c r="V25" t="e">
        <f t="shared" si="6"/>
        <v>#NUM!</v>
      </c>
      <c r="W25" t="e">
        <f t="shared" si="6"/>
        <v>#NUM!</v>
      </c>
      <c r="X25">
        <f t="shared" si="6"/>
        <v>0.4358898943540673</v>
      </c>
      <c r="Y25" s="1"/>
    </row>
    <row r="26" spans="2:25" ht="21.75" customHeight="1">
      <c r="B26" s="1">
        <f t="shared" si="5"/>
        <v>5</v>
      </c>
      <c r="C26" t="e">
        <f t="shared" si="2"/>
        <v>#NUM!</v>
      </c>
      <c r="D26" t="e">
        <f t="shared" si="6"/>
        <v>#NUM!</v>
      </c>
      <c r="E26" t="e">
        <f t="shared" si="6"/>
        <v>#NUM!</v>
      </c>
      <c r="F26" t="e">
        <f t="shared" si="6"/>
        <v>#NUM!</v>
      </c>
      <c r="G26" t="e">
        <f t="shared" si="6"/>
        <v>#NUM!</v>
      </c>
      <c r="H26" t="e">
        <f t="shared" si="6"/>
        <v>#NUM!</v>
      </c>
      <c r="I26" t="e">
        <f t="shared" si="6"/>
        <v>#NUM!</v>
      </c>
      <c r="J26" t="e">
        <f t="shared" si="6"/>
        <v>#NUM!</v>
      </c>
      <c r="K26" t="e">
        <f t="shared" si="6"/>
        <v>#NUM!</v>
      </c>
      <c r="L26" t="e">
        <f t="shared" si="6"/>
        <v>#NUM!</v>
      </c>
      <c r="M26">
        <f t="shared" si="6"/>
        <v>0</v>
      </c>
      <c r="N26" t="e">
        <f t="shared" si="6"/>
        <v>#NUM!</v>
      </c>
      <c r="O26" t="e">
        <f t="shared" si="6"/>
        <v>#NUM!</v>
      </c>
      <c r="P26" t="e">
        <f t="shared" si="6"/>
        <v>#NUM!</v>
      </c>
      <c r="Q26" t="e">
        <f t="shared" si="6"/>
        <v>#NUM!</v>
      </c>
      <c r="R26" t="e">
        <f t="shared" si="6"/>
        <v>#NUM!</v>
      </c>
      <c r="S26" t="e">
        <f t="shared" si="6"/>
        <v>#NUM!</v>
      </c>
      <c r="T26" t="e">
        <f t="shared" si="6"/>
        <v>#NUM!</v>
      </c>
      <c r="U26" t="e">
        <f t="shared" si="6"/>
        <v>#NUM!</v>
      </c>
      <c r="V26" t="e">
        <f t="shared" si="6"/>
        <v>#NUM!</v>
      </c>
      <c r="W26" t="e">
        <f t="shared" si="6"/>
        <v>#NUM!</v>
      </c>
      <c r="X26">
        <f t="shared" si="6"/>
        <v>0</v>
      </c>
      <c r="Y26" s="1"/>
    </row>
    <row r="27" spans="2:2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conditionalFormatting sqref="C6:X26">
    <cfRule type="cellIs" priority="1" dxfId="0" operator="between" stopIfTrue="1">
      <formula>0</formula>
      <formula>0.33</formula>
    </cfRule>
    <cfRule type="cellIs" priority="2" dxfId="1" operator="between" stopIfTrue="1">
      <formula>0.3</formula>
      <formula>0.66</formula>
    </cfRule>
    <cfRule type="cellIs" priority="3" dxfId="2" operator="between" stopIfTrue="1">
      <formula>0.66</formula>
      <formula>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superficie; ellissoide.xls</dc:title>
  <dc:subject/>
  <dc:creator>Roberto Occa</dc:creator>
  <cp:keywords/>
  <dc:description/>
  <cp:lastModifiedBy>Occa</cp:lastModifiedBy>
  <dcterms:created xsi:type="dcterms:W3CDTF">2003-04-23T21:03:29Z</dcterms:created>
  <dcterms:modified xsi:type="dcterms:W3CDTF">2004-08-13T06:45:03Z</dcterms:modified>
  <cp:category/>
  <cp:version/>
  <cp:contentType/>
  <cp:contentStatus/>
</cp:coreProperties>
</file>