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2"/>
  </bookViews>
  <sheets>
    <sheet name="F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<sst xmlns="http://schemas.openxmlformats.org/spreadsheetml/2006/main" count="111" uniqueCount="30">
  <si>
    <t>x</t>
  </si>
  <si>
    <t>y=2x</t>
  </si>
  <si>
    <t>y=x2</t>
  </si>
  <si>
    <t>y=x3</t>
  </si>
  <si>
    <t>a 1</t>
  </si>
  <si>
    <t>Scala</t>
  </si>
  <si>
    <t>Esatto</t>
  </si>
  <si>
    <t>Arrot</t>
  </si>
  <si>
    <t>P O S I Z I O N E</t>
  </si>
  <si>
    <t>P O S IZIONE</t>
  </si>
  <si>
    <t>VAL</t>
  </si>
  <si>
    <t>Scala x</t>
  </si>
  <si>
    <t>Scala y</t>
  </si>
  <si>
    <r>
      <t>y=x</t>
    </r>
    <r>
      <rPr>
        <vertAlign val="superscript"/>
        <sz val="10"/>
        <rFont val="Arial"/>
        <family val="2"/>
      </rPr>
      <t>3</t>
    </r>
  </si>
  <si>
    <r>
      <t>y=x</t>
    </r>
    <r>
      <rPr>
        <vertAlign val="superscript"/>
        <sz val="10"/>
        <rFont val="Arial"/>
        <family val="2"/>
      </rPr>
      <t>2</t>
    </r>
  </si>
  <si>
    <t>Calcolare la posizione di un punto sulla scala, arrotondata al mm, ed il valore arrotondato.</t>
  </si>
  <si>
    <t>Estensione della scala</t>
  </si>
  <si>
    <t>x: da 0 a 2. Grafica: 8 cm.</t>
  </si>
  <si>
    <t>y: da 0 a 5. Grafica 20 cm.</t>
  </si>
  <si>
    <t>Modello</t>
  </si>
  <si>
    <t>Realta'</t>
  </si>
  <si>
    <t>POS</t>
  </si>
  <si>
    <t>ESAT</t>
  </si>
  <si>
    <t>ARROT</t>
  </si>
  <si>
    <t>nr puro</t>
  </si>
  <si>
    <t>cm</t>
  </si>
  <si>
    <r>
      <t>y=x</t>
    </r>
    <r>
      <rPr>
        <vertAlign val="superscript"/>
        <sz val="14"/>
        <rFont val="Arial"/>
        <family val="0"/>
      </rPr>
      <t>2</t>
    </r>
  </si>
  <si>
    <r>
      <t>y=x</t>
    </r>
    <r>
      <rPr>
        <vertAlign val="superscript"/>
        <sz val="14"/>
        <rFont val="Arial"/>
        <family val="0"/>
      </rPr>
      <t>3</t>
    </r>
  </si>
  <si>
    <t>Calc la posizione di un punto sulla scala, arrotondata al mm, ed il valore arrotondato.</t>
  </si>
  <si>
    <t>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</si>
</sst>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8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1" xfId="0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76200</xdr:rowOff>
    </xdr:from>
    <xdr:to>
      <xdr:col>15</xdr:col>
      <xdr:colOff>57150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238125"/>
          <a:ext cx="2533650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Meglio la versione definitiva.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152400</xdr:rowOff>
    </xdr:from>
    <xdr:to>
      <xdr:col>20</xdr:col>
      <xdr:colOff>314325</xdr:colOff>
      <xdr:row>34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53125" y="5162550"/>
          <a:ext cx="2676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Compito: Disegnare la funzione y=x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y=x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 le sue inverse. Secondo le estensioni indicate.</a:t>
          </a:r>
        </a:p>
      </xdr:txBody>
    </xdr:sp>
    <xdr:clientData/>
  </xdr:twoCellAnchor>
  <xdr:twoCellAnchor>
    <xdr:from>
      <xdr:col>9</xdr:col>
      <xdr:colOff>38100</xdr:colOff>
      <xdr:row>2</xdr:row>
      <xdr:rowOff>152400</xdr:rowOff>
    </xdr:from>
    <xdr:to>
      <xdr:col>9</xdr:col>
      <xdr:colOff>228600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609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38100</xdr:colOff>
      <xdr:row>2</xdr:row>
      <xdr:rowOff>152400</xdr:rowOff>
    </xdr:from>
    <xdr:to>
      <xdr:col>4</xdr:col>
      <xdr:colOff>171450</xdr:colOff>
      <xdr:row>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47775" y="6096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314325</xdr:colOff>
      <xdr:row>4</xdr:row>
      <xdr:rowOff>19050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828925" y="61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3</xdr:col>
      <xdr:colOff>9525</xdr:colOff>
      <xdr:row>2</xdr:row>
      <xdr:rowOff>152400</xdr:rowOff>
    </xdr:from>
    <xdr:to>
      <xdr:col>3</xdr:col>
      <xdr:colOff>295275</xdr:colOff>
      <xdr:row>4</xdr:row>
      <xdr:rowOff>9525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71525" y="609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9</xdr:col>
      <xdr:colOff>19050</xdr:colOff>
      <xdr:row>32</xdr:row>
      <xdr:rowOff>152400</xdr:rowOff>
    </xdr:from>
    <xdr:to>
      <xdr:col>9</xdr:col>
      <xdr:colOff>209550</xdr:colOff>
      <xdr:row>33</xdr:row>
      <xdr:rowOff>152400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3267075" y="548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47625</xdr:colOff>
      <xdr:row>35</xdr:row>
      <xdr:rowOff>9525</xdr:rowOff>
    </xdr:from>
    <xdr:to>
      <xdr:col>9</xdr:col>
      <xdr:colOff>219075</xdr:colOff>
      <xdr:row>35</xdr:row>
      <xdr:rowOff>152400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295650" y="58293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47625</xdr:colOff>
      <xdr:row>35</xdr:row>
      <xdr:rowOff>0</xdr:rowOff>
    </xdr:from>
    <xdr:to>
      <xdr:col>8</xdr:col>
      <xdr:colOff>314325</xdr:colOff>
      <xdr:row>35</xdr:row>
      <xdr:rowOff>133350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2847975" y="58197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8</xdr:col>
      <xdr:colOff>19050</xdr:colOff>
      <xdr:row>33</xdr:row>
      <xdr:rowOff>0</xdr:rowOff>
    </xdr:from>
    <xdr:to>
      <xdr:col>8</xdr:col>
      <xdr:colOff>304800</xdr:colOff>
      <xdr:row>34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2819400" y="5495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295275</xdr:colOff>
      <xdr:row>36</xdr:row>
      <xdr:rowOff>152400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2809875" y="5981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9</xdr:col>
      <xdr:colOff>9525</xdr:colOff>
      <xdr:row>36</xdr:row>
      <xdr:rowOff>0</xdr:rowOff>
    </xdr:from>
    <xdr:to>
      <xdr:col>9</xdr:col>
      <xdr:colOff>200025</xdr:colOff>
      <xdr:row>37</xdr:row>
      <xdr:rowOff>9525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3257550" y="59817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47625</xdr:colOff>
      <xdr:row>34</xdr:row>
      <xdr:rowOff>0</xdr:rowOff>
    </xdr:from>
    <xdr:to>
      <xdr:col>9</xdr:col>
      <xdr:colOff>219075</xdr:colOff>
      <xdr:row>34</xdr:row>
      <xdr:rowOff>142875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3295650" y="56578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47625</xdr:colOff>
      <xdr:row>34</xdr:row>
      <xdr:rowOff>9525</xdr:rowOff>
    </xdr:from>
    <xdr:to>
      <xdr:col>8</xdr:col>
      <xdr:colOff>314325</xdr:colOff>
      <xdr:row>35</xdr:row>
      <xdr:rowOff>9525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2847975" y="56673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10</xdr:col>
      <xdr:colOff>47625</xdr:colOff>
      <xdr:row>31</xdr:row>
      <xdr:rowOff>28575</xdr:rowOff>
    </xdr:from>
    <xdr:to>
      <xdr:col>13</xdr:col>
      <xdr:colOff>180975</xdr:colOff>
      <xdr:row>36</xdr:row>
      <xdr:rowOff>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3743325" y="5200650"/>
          <a:ext cx="13620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capire, consideriamo alcune equivalenze di scala</a:t>
          </a:r>
        </a:p>
      </xdr:txBody>
    </xdr:sp>
    <xdr:clientData/>
  </xdr:twoCellAnchor>
  <xdr:twoCellAnchor>
    <xdr:from>
      <xdr:col>10</xdr:col>
      <xdr:colOff>400050</xdr:colOff>
      <xdr:row>1</xdr:row>
      <xdr:rowOff>104775</xdr:rowOff>
    </xdr:from>
    <xdr:to>
      <xdr:col>17</xdr:col>
      <xdr:colOff>0</xdr:colOff>
      <xdr:row>7</xdr:row>
      <xdr:rowOff>85725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4095750" y="400050"/>
          <a:ext cx="2533650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cambiato intestazione.
Omesso il calcolo di y=2x per guadagnare spazio, e anche perche' non lo assegno come compito.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24</xdr:row>
      <xdr:rowOff>19050</xdr:rowOff>
    </xdr:from>
    <xdr:to>
      <xdr:col>20</xdr:col>
      <xdr:colOff>419100</xdr:colOff>
      <xdr:row>30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38925" y="4143375"/>
          <a:ext cx="182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Compito: Disegnare la funzione y=x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y=x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 le sue inverse. Con le estensioni di scala assegnate:
x: da 0 a 2. Grafica: 8 cm.
y: da 0 a 5. Grafica 20 cm.</a:t>
          </a:r>
        </a:p>
      </xdr:txBody>
    </xdr:sp>
    <xdr:clientData/>
  </xdr:twoCellAnchor>
  <xdr:twoCellAnchor>
    <xdr:from>
      <xdr:col>9</xdr:col>
      <xdr:colOff>38100</xdr:colOff>
      <xdr:row>2</xdr:row>
      <xdr:rowOff>152400</xdr:rowOff>
    </xdr:from>
    <xdr:to>
      <xdr:col>9</xdr:col>
      <xdr:colOff>228600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609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38100</xdr:colOff>
      <xdr:row>2</xdr:row>
      <xdr:rowOff>152400</xdr:rowOff>
    </xdr:from>
    <xdr:to>
      <xdr:col>4</xdr:col>
      <xdr:colOff>171450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6096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314325</xdr:colOff>
      <xdr:row>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28925" y="61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3</xdr:col>
      <xdr:colOff>9525</xdr:colOff>
      <xdr:row>2</xdr:row>
      <xdr:rowOff>152400</xdr:rowOff>
    </xdr:from>
    <xdr:to>
      <xdr:col>3</xdr:col>
      <xdr:colOff>295275</xdr:colOff>
      <xdr:row>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71525" y="609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18</xdr:col>
      <xdr:colOff>19050</xdr:colOff>
      <xdr:row>11</xdr:row>
      <xdr:rowOff>152400</xdr:rowOff>
    </xdr:from>
    <xdr:to>
      <xdr:col>18</xdr:col>
      <xdr:colOff>209550</xdr:colOff>
      <xdr:row>12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62800" y="2171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47625</xdr:colOff>
      <xdr:row>14</xdr:row>
      <xdr:rowOff>0</xdr:rowOff>
    </xdr:from>
    <xdr:to>
      <xdr:col>18</xdr:col>
      <xdr:colOff>219075</xdr:colOff>
      <xdr:row>15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91375" y="25050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17</xdr:col>
      <xdr:colOff>47625</xdr:colOff>
      <xdr:row>14</xdr:row>
      <xdr:rowOff>0</xdr:rowOff>
    </xdr:from>
    <xdr:to>
      <xdr:col>17</xdr:col>
      <xdr:colOff>314325</xdr:colOff>
      <xdr:row>14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77025" y="25050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304800</xdr:colOff>
      <xdr:row>13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48450" y="2181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295275</xdr:colOff>
      <xdr:row>15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638925" y="26670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18</xdr:col>
      <xdr:colOff>9525</xdr:colOff>
      <xdr:row>15</xdr:row>
      <xdr:rowOff>0</xdr:rowOff>
    </xdr:from>
    <xdr:to>
      <xdr:col>18</xdr:col>
      <xdr:colOff>200025</xdr:colOff>
      <xdr:row>16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153275" y="2667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47625</xdr:colOff>
      <xdr:row>13</xdr:row>
      <xdr:rowOff>0</xdr:rowOff>
    </xdr:from>
    <xdr:to>
      <xdr:col>18</xdr:col>
      <xdr:colOff>219075</xdr:colOff>
      <xdr:row>13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191375" y="2343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17</xdr:col>
      <xdr:colOff>47625</xdr:colOff>
      <xdr:row>13</xdr:row>
      <xdr:rowOff>9525</xdr:rowOff>
    </xdr:from>
    <xdr:to>
      <xdr:col>17</xdr:col>
      <xdr:colOff>314325</xdr:colOff>
      <xdr:row>14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23526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16</xdr:col>
      <xdr:colOff>219075</xdr:colOff>
      <xdr:row>6</xdr:row>
      <xdr:rowOff>228600</xdr:rowOff>
    </xdr:from>
    <xdr:to>
      <xdr:col>19</xdr:col>
      <xdr:colOff>161925</xdr:colOff>
      <xdr:row>9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600825" y="1333500"/>
          <a:ext cx="1219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capire, consideriamo alcune equivalenze di scala</a:t>
          </a:r>
        </a:p>
      </xdr:txBody>
    </xdr:sp>
    <xdr:clientData/>
  </xdr:twoCellAnchor>
  <xdr:twoCellAnchor>
    <xdr:from>
      <xdr:col>1</xdr:col>
      <xdr:colOff>9525</xdr:colOff>
      <xdr:row>31</xdr:row>
      <xdr:rowOff>76200</xdr:rowOff>
    </xdr:from>
    <xdr:to>
      <xdr:col>9</xdr:col>
      <xdr:colOff>257175</xdr:colOff>
      <xdr:row>37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3825" y="5334000"/>
          <a:ext cx="3381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Arrotondare, e le 4 operazioni, non commutano !!!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
Il procedimento corretto (per avere maggiore precisione) e':
1: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prima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fare le operazioni coi valori precisi
2: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poi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arrotondare. E non viceversa poiche' il risultato e' diverso, e meno preciso.</a:t>
          </a:r>
        </a:p>
      </xdr:txBody>
    </xdr:sp>
    <xdr:clientData/>
  </xdr:twoCellAnchor>
  <xdr:twoCellAnchor>
    <xdr:from>
      <xdr:col>11</xdr:col>
      <xdr:colOff>238125</xdr:colOff>
      <xdr:row>30</xdr:row>
      <xdr:rowOff>152400</xdr:rowOff>
    </xdr:from>
    <xdr:to>
      <xdr:col>19</xdr:col>
      <xdr:colOff>28575</xdr:colOff>
      <xdr:row>37</xdr:row>
      <xdr:rowOff>152400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381500" y="5248275"/>
          <a:ext cx="33051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 vs approssimare.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"Arrotondare" e' termine piu' specifico, "approssimare" piu' generico. 3 modi di approssimare:
1: approssimare per difetto
2: approssimare per eccesso
3: approssimare arrotondando = arrotondare.</a:t>
          </a:r>
        </a:p>
      </xdr:txBody>
    </xdr:sp>
    <xdr:clientData/>
  </xdr:twoCellAnchor>
  <xdr:twoCellAnchor>
    <xdr:from>
      <xdr:col>15</xdr:col>
      <xdr:colOff>228600</xdr:colOff>
      <xdr:row>1</xdr:row>
      <xdr:rowOff>38100</xdr:rowOff>
    </xdr:from>
    <xdr:to>
      <xdr:col>20</xdr:col>
      <xdr:colOff>361950</xdr:colOff>
      <xdr:row>5</xdr:row>
      <xdr:rowOff>133350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162675" y="333375"/>
          <a:ext cx="2247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POS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Posizione arrotondata  alle posizioni millimetriche della scala.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VAL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Valore arrotondato ai valori millimetrici della scala.</a:t>
          </a:r>
        </a:p>
      </xdr:txBody>
    </xdr:sp>
    <xdr:clientData/>
  </xdr:twoCellAnchor>
  <xdr:twoCellAnchor>
    <xdr:from>
      <xdr:col>16</xdr:col>
      <xdr:colOff>238125</xdr:colOff>
      <xdr:row>16</xdr:row>
      <xdr:rowOff>47625</xdr:rowOff>
    </xdr:from>
    <xdr:to>
      <xdr:col>20</xdr:col>
      <xdr:colOff>381000</xdr:colOff>
      <xdr:row>22</xdr:row>
      <xdr:rowOff>104775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6619875" y="2876550"/>
          <a:ext cx="1809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valori della scala in posizione multipla del millimetro, sono multipli del valore di 1 mm. In qesto caso 0,025. Ergo: il valore arrotondato non puo' terminare per 4, bensi' solo per 0 o 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T21" sqref="T21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4" width="6.7109375" style="0" customWidth="1"/>
    <col min="5" max="5" width="7.00390625" style="0" bestFit="1" customWidth="1"/>
    <col min="6" max="6" width="3.7109375" style="0" customWidth="1"/>
    <col min="7" max="7" width="5.140625" style="0" bestFit="1" customWidth="1"/>
    <col min="8" max="8" width="6.7109375" style="0" customWidth="1"/>
    <col min="9" max="9" width="6.00390625" style="0" bestFit="1" customWidth="1"/>
    <col min="10" max="10" width="3.7109375" style="0" customWidth="1"/>
    <col min="11" max="11" width="8.00390625" style="0" bestFit="1" customWidth="1"/>
    <col min="12" max="12" width="8.7109375" style="0" customWidth="1"/>
    <col min="13" max="14" width="6.7109375" style="0" customWidth="1"/>
    <col min="15" max="15" width="10.00390625" style="0" bestFit="1" customWidth="1"/>
    <col min="16" max="16" width="10.7109375" style="0" customWidth="1"/>
    <col min="17" max="17" width="6.00390625" style="0" bestFit="1" customWidth="1"/>
    <col min="18" max="18" width="10.00390625" style="0" bestFit="1" customWidth="1"/>
    <col min="19" max="16384" width="6.7109375" style="0" customWidth="1"/>
  </cols>
  <sheetData>
    <row r="1" spans="4:8" ht="12.75">
      <c r="D1" t="s">
        <v>5</v>
      </c>
      <c r="H1" t="s">
        <v>5</v>
      </c>
    </row>
    <row r="2" spans="4:9" ht="12.75">
      <c r="D2" s="3">
        <v>2</v>
      </c>
      <c r="E2" t="s">
        <v>4</v>
      </c>
      <c r="H2" s="3">
        <v>2</v>
      </c>
      <c r="I2" t="s">
        <v>4</v>
      </c>
    </row>
    <row r="4" spans="4:16" ht="12.75">
      <c r="D4" t="s">
        <v>9</v>
      </c>
      <c r="H4" t="s">
        <v>9</v>
      </c>
      <c r="L4" t="s">
        <v>9</v>
      </c>
      <c r="P4" t="s">
        <v>9</v>
      </c>
    </row>
    <row r="5" spans="4:17" ht="12.75">
      <c r="D5" s="1" t="s">
        <v>6</v>
      </c>
      <c r="E5" s="1" t="s">
        <v>7</v>
      </c>
      <c r="H5" s="1" t="s">
        <v>6</v>
      </c>
      <c r="I5" s="1" t="s">
        <v>7</v>
      </c>
      <c r="L5" s="1" t="s">
        <v>6</v>
      </c>
      <c r="M5" s="1" t="s">
        <v>7</v>
      </c>
      <c r="P5" s="1" t="s">
        <v>6</v>
      </c>
      <c r="Q5" s="1" t="s">
        <v>7</v>
      </c>
    </row>
    <row r="6" spans="3:15" ht="12.75">
      <c r="C6" s="1" t="s">
        <v>0</v>
      </c>
      <c r="G6" s="1" t="s">
        <v>1</v>
      </c>
      <c r="K6" s="1" t="s">
        <v>2</v>
      </c>
      <c r="O6" s="1" t="s">
        <v>3</v>
      </c>
    </row>
    <row r="7" spans="2:17" ht="12.75">
      <c r="B7">
        <v>0</v>
      </c>
      <c r="C7">
        <v>0</v>
      </c>
      <c r="D7">
        <f>C7*$D$2</f>
        <v>0</v>
      </c>
      <c r="E7">
        <f>ROUND(D7,1)</f>
        <v>0</v>
      </c>
      <c r="G7">
        <f aca="true" t="shared" si="0" ref="G7:G23">2*C7</f>
        <v>0</v>
      </c>
      <c r="H7">
        <f aca="true" t="shared" si="1" ref="H7:H23">G7*$H$2</f>
        <v>0</v>
      </c>
      <c r="I7">
        <f>ROUND(H7,1)</f>
        <v>0</v>
      </c>
      <c r="K7">
        <f aca="true" t="shared" si="2" ref="K7:K23">C7*C7</f>
        <v>0</v>
      </c>
      <c r="L7">
        <f aca="true" t="shared" si="3" ref="L7:L23">K7*$H$2</f>
        <v>0</v>
      </c>
      <c r="M7">
        <f>ROUND(L7,1)</f>
        <v>0</v>
      </c>
      <c r="O7">
        <f aca="true" t="shared" si="4" ref="O7:O23">K7*C7</f>
        <v>0</v>
      </c>
      <c r="P7">
        <f aca="true" t="shared" si="5" ref="P7:P23">O7*$H$2</f>
        <v>0</v>
      </c>
      <c r="Q7">
        <f>ROUND(P7,1)</f>
        <v>0</v>
      </c>
    </row>
    <row r="8" spans="2:17" ht="12.75">
      <c r="B8">
        <v>1</v>
      </c>
      <c r="C8">
        <v>0.25</v>
      </c>
      <c r="D8">
        <f aca="true" t="shared" si="6" ref="D8:D23">C8*$D$2</f>
        <v>0.5</v>
      </c>
      <c r="E8">
        <f aca="true" t="shared" si="7" ref="E8:E23">ROUND(D8,1)</f>
        <v>0.5</v>
      </c>
      <c r="G8">
        <f t="shared" si="0"/>
        <v>0.5</v>
      </c>
      <c r="H8">
        <f t="shared" si="1"/>
        <v>1</v>
      </c>
      <c r="I8">
        <f aca="true" t="shared" si="8" ref="I8:I23">ROUND(H8,1)</f>
        <v>1</v>
      </c>
      <c r="K8">
        <f t="shared" si="2"/>
        <v>0.0625</v>
      </c>
      <c r="L8">
        <f t="shared" si="3"/>
        <v>0.125</v>
      </c>
      <c r="M8">
        <f aca="true" t="shared" si="9" ref="M8:M23">ROUND(L8,1)</f>
        <v>0.1</v>
      </c>
      <c r="O8">
        <f t="shared" si="4"/>
        <v>0.015625</v>
      </c>
      <c r="P8">
        <f t="shared" si="5"/>
        <v>0.03125</v>
      </c>
      <c r="Q8">
        <f aca="true" t="shared" si="10" ref="Q8:Q23">ROUND(P8,1)</f>
        <v>0</v>
      </c>
    </row>
    <row r="9" spans="2:17" ht="12.75">
      <c r="B9">
        <v>2</v>
      </c>
      <c r="C9">
        <v>0.5</v>
      </c>
      <c r="D9">
        <f t="shared" si="6"/>
        <v>1</v>
      </c>
      <c r="E9">
        <f t="shared" si="7"/>
        <v>1</v>
      </c>
      <c r="G9">
        <f t="shared" si="0"/>
        <v>1</v>
      </c>
      <c r="H9">
        <f t="shared" si="1"/>
        <v>2</v>
      </c>
      <c r="I9">
        <f t="shared" si="8"/>
        <v>2</v>
      </c>
      <c r="K9">
        <f t="shared" si="2"/>
        <v>0.25</v>
      </c>
      <c r="L9">
        <f t="shared" si="3"/>
        <v>0.5</v>
      </c>
      <c r="M9">
        <f t="shared" si="9"/>
        <v>0.5</v>
      </c>
      <c r="O9">
        <f t="shared" si="4"/>
        <v>0.125</v>
      </c>
      <c r="P9">
        <f t="shared" si="5"/>
        <v>0.25</v>
      </c>
      <c r="Q9">
        <f t="shared" si="10"/>
        <v>0.3</v>
      </c>
    </row>
    <row r="10" spans="2:17" ht="12.75">
      <c r="B10">
        <v>3</v>
      </c>
      <c r="C10">
        <v>0.75</v>
      </c>
      <c r="D10">
        <f t="shared" si="6"/>
        <v>1.5</v>
      </c>
      <c r="E10">
        <f t="shared" si="7"/>
        <v>1.5</v>
      </c>
      <c r="G10">
        <f t="shared" si="0"/>
        <v>1.5</v>
      </c>
      <c r="H10">
        <f t="shared" si="1"/>
        <v>3</v>
      </c>
      <c r="I10">
        <f t="shared" si="8"/>
        <v>3</v>
      </c>
      <c r="K10">
        <f t="shared" si="2"/>
        <v>0.5625</v>
      </c>
      <c r="L10">
        <f t="shared" si="3"/>
        <v>1.125</v>
      </c>
      <c r="M10">
        <f t="shared" si="9"/>
        <v>1.1</v>
      </c>
      <c r="O10">
        <f t="shared" si="4"/>
        <v>0.421875</v>
      </c>
      <c r="P10">
        <f t="shared" si="5"/>
        <v>0.84375</v>
      </c>
      <c r="Q10">
        <f t="shared" si="10"/>
        <v>0.8</v>
      </c>
    </row>
    <row r="11" spans="2:17" ht="12.75">
      <c r="B11">
        <v>4</v>
      </c>
      <c r="C11">
        <v>1</v>
      </c>
      <c r="D11">
        <f t="shared" si="6"/>
        <v>2</v>
      </c>
      <c r="E11">
        <f t="shared" si="7"/>
        <v>2</v>
      </c>
      <c r="G11">
        <f t="shared" si="0"/>
        <v>2</v>
      </c>
      <c r="H11">
        <f t="shared" si="1"/>
        <v>4</v>
      </c>
      <c r="I11">
        <f t="shared" si="8"/>
        <v>4</v>
      </c>
      <c r="K11">
        <f t="shared" si="2"/>
        <v>1</v>
      </c>
      <c r="L11">
        <f t="shared" si="3"/>
        <v>2</v>
      </c>
      <c r="M11">
        <f t="shared" si="9"/>
        <v>2</v>
      </c>
      <c r="O11">
        <f t="shared" si="4"/>
        <v>1</v>
      </c>
      <c r="P11">
        <f t="shared" si="5"/>
        <v>2</v>
      </c>
      <c r="Q11">
        <f t="shared" si="10"/>
        <v>2</v>
      </c>
    </row>
    <row r="12" spans="2:17" ht="12.75">
      <c r="B12">
        <v>5</v>
      </c>
      <c r="C12">
        <v>1.25</v>
      </c>
      <c r="D12">
        <f t="shared" si="6"/>
        <v>2.5</v>
      </c>
      <c r="E12">
        <f t="shared" si="7"/>
        <v>2.5</v>
      </c>
      <c r="G12">
        <f t="shared" si="0"/>
        <v>2.5</v>
      </c>
      <c r="H12">
        <f t="shared" si="1"/>
        <v>5</v>
      </c>
      <c r="I12">
        <f t="shared" si="8"/>
        <v>5</v>
      </c>
      <c r="K12">
        <f t="shared" si="2"/>
        <v>1.5625</v>
      </c>
      <c r="L12">
        <f t="shared" si="3"/>
        <v>3.125</v>
      </c>
      <c r="M12">
        <f t="shared" si="9"/>
        <v>3.1</v>
      </c>
      <c r="O12">
        <f t="shared" si="4"/>
        <v>1.953125</v>
      </c>
      <c r="P12">
        <f t="shared" si="5"/>
        <v>3.90625</v>
      </c>
      <c r="Q12">
        <f t="shared" si="10"/>
        <v>3.9</v>
      </c>
    </row>
    <row r="13" spans="2:17" ht="12.75">
      <c r="B13">
        <v>6</v>
      </c>
      <c r="C13">
        <v>1.5</v>
      </c>
      <c r="D13">
        <f t="shared" si="6"/>
        <v>3</v>
      </c>
      <c r="E13">
        <f t="shared" si="7"/>
        <v>3</v>
      </c>
      <c r="G13">
        <f t="shared" si="0"/>
        <v>3</v>
      </c>
      <c r="H13">
        <f t="shared" si="1"/>
        <v>6</v>
      </c>
      <c r="I13">
        <f t="shared" si="8"/>
        <v>6</v>
      </c>
      <c r="K13">
        <f t="shared" si="2"/>
        <v>2.25</v>
      </c>
      <c r="L13">
        <f t="shared" si="3"/>
        <v>4.5</v>
      </c>
      <c r="M13">
        <f t="shared" si="9"/>
        <v>4.5</v>
      </c>
      <c r="O13">
        <f t="shared" si="4"/>
        <v>3.375</v>
      </c>
      <c r="P13">
        <f t="shared" si="5"/>
        <v>6.75</v>
      </c>
      <c r="Q13">
        <f t="shared" si="10"/>
        <v>6.8</v>
      </c>
    </row>
    <row r="14" spans="2:17" ht="12.75">
      <c r="B14">
        <v>7</v>
      </c>
      <c r="C14">
        <v>1.75</v>
      </c>
      <c r="D14">
        <f t="shared" si="6"/>
        <v>3.5</v>
      </c>
      <c r="E14">
        <f t="shared" si="7"/>
        <v>3.5</v>
      </c>
      <c r="G14">
        <f t="shared" si="0"/>
        <v>3.5</v>
      </c>
      <c r="H14">
        <f t="shared" si="1"/>
        <v>7</v>
      </c>
      <c r="I14">
        <f t="shared" si="8"/>
        <v>7</v>
      </c>
      <c r="K14">
        <f t="shared" si="2"/>
        <v>3.0625</v>
      </c>
      <c r="L14">
        <f t="shared" si="3"/>
        <v>6.125</v>
      </c>
      <c r="M14">
        <f t="shared" si="9"/>
        <v>6.1</v>
      </c>
      <c r="O14">
        <f t="shared" si="4"/>
        <v>5.359375</v>
      </c>
      <c r="P14">
        <f t="shared" si="5"/>
        <v>10.71875</v>
      </c>
      <c r="Q14">
        <f t="shared" si="10"/>
        <v>10.7</v>
      </c>
    </row>
    <row r="15" spans="2:17" ht="12.75">
      <c r="B15">
        <v>8</v>
      </c>
      <c r="C15">
        <v>2</v>
      </c>
      <c r="D15">
        <f t="shared" si="6"/>
        <v>4</v>
      </c>
      <c r="E15">
        <f t="shared" si="7"/>
        <v>4</v>
      </c>
      <c r="G15">
        <f t="shared" si="0"/>
        <v>4</v>
      </c>
      <c r="H15">
        <f t="shared" si="1"/>
        <v>8</v>
      </c>
      <c r="I15">
        <f t="shared" si="8"/>
        <v>8</v>
      </c>
      <c r="K15">
        <f t="shared" si="2"/>
        <v>4</v>
      </c>
      <c r="L15">
        <f t="shared" si="3"/>
        <v>8</v>
      </c>
      <c r="M15">
        <f t="shared" si="9"/>
        <v>8</v>
      </c>
      <c r="O15">
        <f t="shared" si="4"/>
        <v>8</v>
      </c>
      <c r="P15">
        <f t="shared" si="5"/>
        <v>16</v>
      </c>
      <c r="Q15">
        <f t="shared" si="10"/>
        <v>16</v>
      </c>
    </row>
    <row r="16" spans="2:17" ht="12.75">
      <c r="B16">
        <v>9</v>
      </c>
      <c r="C16">
        <v>2.25</v>
      </c>
      <c r="D16">
        <f t="shared" si="6"/>
        <v>4.5</v>
      </c>
      <c r="E16">
        <f t="shared" si="7"/>
        <v>4.5</v>
      </c>
      <c r="G16">
        <f t="shared" si="0"/>
        <v>4.5</v>
      </c>
      <c r="H16">
        <f t="shared" si="1"/>
        <v>9</v>
      </c>
      <c r="I16">
        <f t="shared" si="8"/>
        <v>9</v>
      </c>
      <c r="K16">
        <f t="shared" si="2"/>
        <v>5.0625</v>
      </c>
      <c r="L16">
        <f t="shared" si="3"/>
        <v>10.125</v>
      </c>
      <c r="M16">
        <f t="shared" si="9"/>
        <v>10.1</v>
      </c>
      <c r="O16">
        <f t="shared" si="4"/>
        <v>11.390625</v>
      </c>
      <c r="P16">
        <f t="shared" si="5"/>
        <v>22.78125</v>
      </c>
      <c r="Q16">
        <f t="shared" si="10"/>
        <v>22.8</v>
      </c>
    </row>
    <row r="17" spans="2:17" ht="12.75">
      <c r="B17">
        <v>10</v>
      </c>
      <c r="C17">
        <v>2.5</v>
      </c>
      <c r="D17">
        <f t="shared" si="6"/>
        <v>5</v>
      </c>
      <c r="E17">
        <f t="shared" si="7"/>
        <v>5</v>
      </c>
      <c r="G17">
        <f t="shared" si="0"/>
        <v>5</v>
      </c>
      <c r="H17">
        <f t="shared" si="1"/>
        <v>10</v>
      </c>
      <c r="I17">
        <f t="shared" si="8"/>
        <v>10</v>
      </c>
      <c r="K17">
        <f t="shared" si="2"/>
        <v>6.25</v>
      </c>
      <c r="L17">
        <f t="shared" si="3"/>
        <v>12.5</v>
      </c>
      <c r="M17">
        <f t="shared" si="9"/>
        <v>12.5</v>
      </c>
      <c r="O17">
        <f t="shared" si="4"/>
        <v>15.625</v>
      </c>
      <c r="P17">
        <f t="shared" si="5"/>
        <v>31.25</v>
      </c>
      <c r="Q17">
        <f t="shared" si="10"/>
        <v>31.3</v>
      </c>
    </row>
    <row r="18" spans="2:17" ht="12.75">
      <c r="B18">
        <v>11</v>
      </c>
      <c r="C18">
        <v>2.75</v>
      </c>
      <c r="D18">
        <f t="shared" si="6"/>
        <v>5.5</v>
      </c>
      <c r="E18">
        <f t="shared" si="7"/>
        <v>5.5</v>
      </c>
      <c r="G18">
        <f t="shared" si="0"/>
        <v>5.5</v>
      </c>
      <c r="H18">
        <f t="shared" si="1"/>
        <v>11</v>
      </c>
      <c r="I18">
        <f t="shared" si="8"/>
        <v>11</v>
      </c>
      <c r="K18" s="2">
        <f t="shared" si="2"/>
        <v>7.5625</v>
      </c>
      <c r="L18">
        <f t="shared" si="3"/>
        <v>15.125</v>
      </c>
      <c r="M18">
        <f t="shared" si="9"/>
        <v>15.1</v>
      </c>
      <c r="O18">
        <f t="shared" si="4"/>
        <v>20.796875</v>
      </c>
      <c r="P18">
        <f t="shared" si="5"/>
        <v>41.59375</v>
      </c>
      <c r="Q18">
        <f t="shared" si="10"/>
        <v>41.6</v>
      </c>
    </row>
    <row r="19" spans="2:17" ht="12.75">
      <c r="B19">
        <v>12</v>
      </c>
      <c r="C19">
        <v>3</v>
      </c>
      <c r="D19">
        <f t="shared" si="6"/>
        <v>6</v>
      </c>
      <c r="E19">
        <f t="shared" si="7"/>
        <v>6</v>
      </c>
      <c r="G19">
        <f t="shared" si="0"/>
        <v>6</v>
      </c>
      <c r="H19">
        <f t="shared" si="1"/>
        <v>12</v>
      </c>
      <c r="I19">
        <f t="shared" si="8"/>
        <v>12</v>
      </c>
      <c r="K19">
        <f t="shared" si="2"/>
        <v>9</v>
      </c>
      <c r="L19">
        <f t="shared" si="3"/>
        <v>18</v>
      </c>
      <c r="M19">
        <f t="shared" si="9"/>
        <v>18</v>
      </c>
      <c r="O19">
        <f t="shared" si="4"/>
        <v>27</v>
      </c>
      <c r="P19">
        <f t="shared" si="5"/>
        <v>54</v>
      </c>
      <c r="Q19">
        <f t="shared" si="10"/>
        <v>54</v>
      </c>
    </row>
    <row r="20" spans="2:17" ht="12.75">
      <c r="B20">
        <v>13</v>
      </c>
      <c r="C20">
        <v>3.25</v>
      </c>
      <c r="D20">
        <f t="shared" si="6"/>
        <v>6.5</v>
      </c>
      <c r="E20">
        <f t="shared" si="7"/>
        <v>6.5</v>
      </c>
      <c r="G20">
        <f t="shared" si="0"/>
        <v>6.5</v>
      </c>
      <c r="H20">
        <f t="shared" si="1"/>
        <v>13</v>
      </c>
      <c r="I20">
        <f t="shared" si="8"/>
        <v>13</v>
      </c>
      <c r="K20">
        <f t="shared" si="2"/>
        <v>10.5625</v>
      </c>
      <c r="L20">
        <f t="shared" si="3"/>
        <v>21.125</v>
      </c>
      <c r="M20">
        <f t="shared" si="9"/>
        <v>21.1</v>
      </c>
      <c r="O20">
        <f t="shared" si="4"/>
        <v>34.328125</v>
      </c>
      <c r="P20">
        <f t="shared" si="5"/>
        <v>68.65625</v>
      </c>
      <c r="Q20">
        <f t="shared" si="10"/>
        <v>68.7</v>
      </c>
    </row>
    <row r="21" spans="2:17" ht="12.75">
      <c r="B21">
        <v>14</v>
      </c>
      <c r="C21">
        <v>3.5</v>
      </c>
      <c r="D21">
        <f t="shared" si="6"/>
        <v>7</v>
      </c>
      <c r="E21">
        <f t="shared" si="7"/>
        <v>7</v>
      </c>
      <c r="G21">
        <f t="shared" si="0"/>
        <v>7</v>
      </c>
      <c r="H21">
        <f t="shared" si="1"/>
        <v>14</v>
      </c>
      <c r="I21">
        <f t="shared" si="8"/>
        <v>14</v>
      </c>
      <c r="K21">
        <f t="shared" si="2"/>
        <v>12.25</v>
      </c>
      <c r="L21">
        <f t="shared" si="3"/>
        <v>24.5</v>
      </c>
      <c r="M21">
        <f t="shared" si="9"/>
        <v>24.5</v>
      </c>
      <c r="O21">
        <f t="shared" si="4"/>
        <v>42.875</v>
      </c>
      <c r="P21">
        <f t="shared" si="5"/>
        <v>85.75</v>
      </c>
      <c r="Q21">
        <f t="shared" si="10"/>
        <v>85.8</v>
      </c>
    </row>
    <row r="22" spans="2:17" ht="12.75">
      <c r="B22">
        <v>15</v>
      </c>
      <c r="C22">
        <v>3.75</v>
      </c>
      <c r="D22">
        <f t="shared" si="6"/>
        <v>7.5</v>
      </c>
      <c r="E22">
        <f t="shared" si="7"/>
        <v>7.5</v>
      </c>
      <c r="G22">
        <f t="shared" si="0"/>
        <v>7.5</v>
      </c>
      <c r="H22">
        <f t="shared" si="1"/>
        <v>15</v>
      </c>
      <c r="I22">
        <f t="shared" si="8"/>
        <v>15</v>
      </c>
      <c r="K22">
        <f t="shared" si="2"/>
        <v>14.0625</v>
      </c>
      <c r="L22">
        <f t="shared" si="3"/>
        <v>28.125</v>
      </c>
      <c r="M22">
        <f t="shared" si="9"/>
        <v>28.1</v>
      </c>
      <c r="O22">
        <f t="shared" si="4"/>
        <v>52.734375</v>
      </c>
      <c r="P22">
        <f t="shared" si="5"/>
        <v>105.46875</v>
      </c>
      <c r="Q22">
        <f t="shared" si="10"/>
        <v>105.5</v>
      </c>
    </row>
    <row r="23" spans="2:17" ht="12.75">
      <c r="B23">
        <v>16</v>
      </c>
      <c r="C23">
        <v>4</v>
      </c>
      <c r="D23">
        <f t="shared" si="6"/>
        <v>8</v>
      </c>
      <c r="E23">
        <f t="shared" si="7"/>
        <v>8</v>
      </c>
      <c r="G23" s="2">
        <f t="shared" si="0"/>
        <v>8</v>
      </c>
      <c r="H23">
        <f t="shared" si="1"/>
        <v>16</v>
      </c>
      <c r="I23">
        <f t="shared" si="8"/>
        <v>16</v>
      </c>
      <c r="K23">
        <f t="shared" si="2"/>
        <v>16</v>
      </c>
      <c r="L23">
        <f t="shared" si="3"/>
        <v>32</v>
      </c>
      <c r="M23">
        <f t="shared" si="9"/>
        <v>32</v>
      </c>
      <c r="O23">
        <f t="shared" si="4"/>
        <v>64</v>
      </c>
      <c r="P23">
        <f t="shared" si="5"/>
        <v>128</v>
      </c>
      <c r="Q23">
        <f t="shared" si="10"/>
        <v>128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X11" sqref="X11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6" width="6.7109375" style="0" customWidth="1"/>
    <col min="7" max="7" width="3.7109375" style="0" customWidth="1"/>
    <col min="8" max="11" width="6.7109375" style="0" customWidth="1"/>
    <col min="12" max="12" width="3.7109375" style="0" customWidth="1"/>
    <col min="13" max="13" width="8.00390625" style="0" bestFit="1" customWidth="1"/>
    <col min="14" max="14" width="8.421875" style="0" customWidth="1"/>
    <col min="15" max="16" width="6.7109375" style="0" customWidth="1"/>
    <col min="17" max="17" width="3.7109375" style="0" customWidth="1"/>
    <col min="18" max="18" width="10.00390625" style="0" bestFit="1" customWidth="1"/>
    <col min="19" max="19" width="9.421875" style="0" customWidth="1"/>
    <col min="20" max="20" width="5.8515625" style="0" customWidth="1"/>
    <col min="21" max="16384" width="6.7109375" style="0" customWidth="1"/>
  </cols>
  <sheetData>
    <row r="1" ht="23.25">
      <c r="A1" s="12" t="s">
        <v>15</v>
      </c>
    </row>
    <row r="3" spans="4:9" ht="12.75">
      <c r="D3" t="s">
        <v>11</v>
      </c>
      <c r="I3" t="s">
        <v>12</v>
      </c>
    </row>
    <row r="4" spans="4:10" ht="12.75">
      <c r="D4" s="3">
        <v>4</v>
      </c>
      <c r="E4" s="13">
        <v>1</v>
      </c>
      <c r="I4" s="3">
        <v>4</v>
      </c>
      <c r="J4" s="13">
        <v>1</v>
      </c>
    </row>
    <row r="5" spans="4:10" ht="12.75">
      <c r="D5" s="1">
        <v>1</v>
      </c>
      <c r="E5" s="1">
        <f>1/D4</f>
        <v>0.25</v>
      </c>
      <c r="I5" s="1">
        <v>1</v>
      </c>
      <c r="J5" s="1">
        <f>1/I4</f>
        <v>0.25</v>
      </c>
    </row>
    <row r="7" spans="3:21" ht="12.75">
      <c r="C7" s="4" t="s">
        <v>10</v>
      </c>
      <c r="D7" s="10" t="s">
        <v>8</v>
      </c>
      <c r="E7" s="11"/>
      <c r="F7" s="4" t="s">
        <v>10</v>
      </c>
      <c r="H7" s="4" t="s">
        <v>10</v>
      </c>
      <c r="I7" s="10" t="s">
        <v>8</v>
      </c>
      <c r="J7" s="11"/>
      <c r="K7" s="4" t="s">
        <v>10</v>
      </c>
      <c r="M7" s="4" t="s">
        <v>10</v>
      </c>
      <c r="N7" s="10" t="s">
        <v>8</v>
      </c>
      <c r="O7" s="11"/>
      <c r="P7" s="4" t="s">
        <v>10</v>
      </c>
      <c r="R7" s="19" t="s">
        <v>10</v>
      </c>
      <c r="S7" s="10" t="s">
        <v>8</v>
      </c>
      <c r="T7" s="11"/>
      <c r="U7" s="4" t="s">
        <v>10</v>
      </c>
    </row>
    <row r="8" spans="3:21" ht="12.75">
      <c r="C8" s="5" t="s">
        <v>6</v>
      </c>
      <c r="D8" s="4" t="s">
        <v>6</v>
      </c>
      <c r="E8" s="4" t="s">
        <v>7</v>
      </c>
      <c r="F8" s="5" t="s">
        <v>7</v>
      </c>
      <c r="H8" s="5" t="s">
        <v>6</v>
      </c>
      <c r="I8" s="8" t="s">
        <v>6</v>
      </c>
      <c r="J8" s="4" t="s">
        <v>7</v>
      </c>
      <c r="K8" s="5" t="s">
        <v>7</v>
      </c>
      <c r="M8" s="5" t="s">
        <v>6</v>
      </c>
      <c r="N8" s="4" t="s">
        <v>6</v>
      </c>
      <c r="O8" s="4" t="s">
        <v>7</v>
      </c>
      <c r="P8" s="5" t="s">
        <v>7</v>
      </c>
      <c r="R8" s="5" t="s">
        <v>6</v>
      </c>
      <c r="S8" s="4" t="s">
        <v>6</v>
      </c>
      <c r="T8" s="4" t="s">
        <v>7</v>
      </c>
      <c r="U8" s="5" t="s">
        <v>7</v>
      </c>
    </row>
    <row r="9" spans="3:21" ht="14.25">
      <c r="C9" s="6" t="s">
        <v>0</v>
      </c>
      <c r="D9" s="7"/>
      <c r="E9" s="7"/>
      <c r="F9" s="6" t="s">
        <v>0</v>
      </c>
      <c r="H9" s="6" t="s">
        <v>1</v>
      </c>
      <c r="I9" s="9"/>
      <c r="J9" s="7"/>
      <c r="K9" s="6" t="s">
        <v>1</v>
      </c>
      <c r="M9" s="6" t="s">
        <v>14</v>
      </c>
      <c r="N9" s="7"/>
      <c r="O9" s="7"/>
      <c r="P9" s="6" t="s">
        <v>14</v>
      </c>
      <c r="R9" s="6" t="s">
        <v>13</v>
      </c>
      <c r="S9" s="7"/>
      <c r="T9" s="7"/>
      <c r="U9" s="6" t="s">
        <v>13</v>
      </c>
    </row>
    <row r="10" spans="2:21" ht="12.75">
      <c r="B10">
        <v>0</v>
      </c>
      <c r="C10">
        <v>0</v>
      </c>
      <c r="D10">
        <f aca="true" t="shared" si="0" ref="D10:D30">C10*$D$4</f>
        <v>0</v>
      </c>
      <c r="E10">
        <f aca="true" t="shared" si="1" ref="E10:E30">ROUND(D10,1)</f>
        <v>0</v>
      </c>
      <c r="F10">
        <f aca="true" t="shared" si="2" ref="F10:F30">E10*$E$5</f>
        <v>0</v>
      </c>
      <c r="H10">
        <f aca="true" t="shared" si="3" ref="H10:H26">2*C10</f>
        <v>0</v>
      </c>
      <c r="I10">
        <f aca="true" t="shared" si="4" ref="I10:I30">H10*$I$4</f>
        <v>0</v>
      </c>
      <c r="J10">
        <f aca="true" t="shared" si="5" ref="J10:J30">ROUND(I10,1)</f>
        <v>0</v>
      </c>
      <c r="K10">
        <f aca="true" t="shared" si="6" ref="K10:K30">J10*$J$5</f>
        <v>0</v>
      </c>
      <c r="M10">
        <f aca="true" t="shared" si="7" ref="M10:M26">C10*C10</f>
        <v>0</v>
      </c>
      <c r="N10">
        <f aca="true" t="shared" si="8" ref="N10:N30">M10*$I$4</f>
        <v>0</v>
      </c>
      <c r="O10">
        <f aca="true" t="shared" si="9" ref="O10:O30">ROUND(N10,1)</f>
        <v>0</v>
      </c>
      <c r="P10">
        <f aca="true" t="shared" si="10" ref="P10:P30">O10*$J$5</f>
        <v>0</v>
      </c>
      <c r="R10">
        <f aca="true" t="shared" si="11" ref="R10:R26">M10*C10</f>
        <v>0</v>
      </c>
      <c r="S10">
        <f aca="true" t="shared" si="12" ref="S10:S30">R10*$I$4</f>
        <v>0</v>
      </c>
      <c r="T10">
        <f aca="true" t="shared" si="13" ref="T10:T30">ROUND(S10,1)</f>
        <v>0</v>
      </c>
      <c r="U10">
        <f aca="true" t="shared" si="14" ref="U10:U30">T10*$J$5</f>
        <v>0</v>
      </c>
    </row>
    <row r="11" spans="2:21" ht="12.75">
      <c r="B11">
        <v>1</v>
      </c>
      <c r="C11">
        <v>0.1</v>
      </c>
      <c r="D11">
        <f t="shared" si="0"/>
        <v>0.4</v>
      </c>
      <c r="E11">
        <f t="shared" si="1"/>
        <v>0.4</v>
      </c>
      <c r="F11">
        <f t="shared" si="2"/>
        <v>0.1</v>
      </c>
      <c r="H11">
        <f t="shared" si="3"/>
        <v>0.2</v>
      </c>
      <c r="I11">
        <f t="shared" si="4"/>
        <v>0.8</v>
      </c>
      <c r="J11">
        <f t="shared" si="5"/>
        <v>0.8</v>
      </c>
      <c r="K11">
        <f t="shared" si="6"/>
        <v>0.2</v>
      </c>
      <c r="M11">
        <f t="shared" si="7"/>
        <v>0.010000000000000002</v>
      </c>
      <c r="N11">
        <f t="shared" si="8"/>
        <v>0.04000000000000001</v>
      </c>
      <c r="O11">
        <f t="shared" si="9"/>
        <v>0</v>
      </c>
      <c r="P11">
        <f t="shared" si="10"/>
        <v>0</v>
      </c>
      <c r="R11">
        <f t="shared" si="11"/>
        <v>0.0010000000000000002</v>
      </c>
      <c r="S11">
        <f t="shared" si="12"/>
        <v>0.004000000000000001</v>
      </c>
      <c r="T11">
        <f t="shared" si="13"/>
        <v>0</v>
      </c>
      <c r="U11">
        <f t="shared" si="14"/>
        <v>0</v>
      </c>
    </row>
    <row r="12" spans="2:21" ht="12.75">
      <c r="B12">
        <v>2</v>
      </c>
      <c r="C12">
        <v>0.2</v>
      </c>
      <c r="D12">
        <f t="shared" si="0"/>
        <v>0.8</v>
      </c>
      <c r="E12">
        <f t="shared" si="1"/>
        <v>0.8</v>
      </c>
      <c r="F12">
        <f t="shared" si="2"/>
        <v>0.2</v>
      </c>
      <c r="H12">
        <f t="shared" si="3"/>
        <v>0.4</v>
      </c>
      <c r="I12">
        <f t="shared" si="4"/>
        <v>1.6</v>
      </c>
      <c r="J12">
        <f t="shared" si="5"/>
        <v>1.6</v>
      </c>
      <c r="K12">
        <f t="shared" si="6"/>
        <v>0.4</v>
      </c>
      <c r="M12">
        <f t="shared" si="7"/>
        <v>0.04000000000000001</v>
      </c>
      <c r="N12">
        <f t="shared" si="8"/>
        <v>0.16000000000000003</v>
      </c>
      <c r="O12">
        <f t="shared" si="9"/>
        <v>0.2</v>
      </c>
      <c r="P12">
        <f t="shared" si="10"/>
        <v>0.05</v>
      </c>
      <c r="R12">
        <f t="shared" si="11"/>
        <v>0.008000000000000002</v>
      </c>
      <c r="S12">
        <f t="shared" si="12"/>
        <v>0.03200000000000001</v>
      </c>
      <c r="T12">
        <f t="shared" si="13"/>
        <v>0</v>
      </c>
      <c r="U12">
        <f t="shared" si="14"/>
        <v>0</v>
      </c>
    </row>
    <row r="13" spans="2:21" ht="12.75">
      <c r="B13">
        <v>3</v>
      </c>
      <c r="C13">
        <v>0.3</v>
      </c>
      <c r="D13">
        <f t="shared" si="0"/>
        <v>1.2</v>
      </c>
      <c r="E13">
        <f t="shared" si="1"/>
        <v>1.2</v>
      </c>
      <c r="F13">
        <f t="shared" si="2"/>
        <v>0.3</v>
      </c>
      <c r="H13">
        <f t="shared" si="3"/>
        <v>0.6</v>
      </c>
      <c r="I13">
        <f t="shared" si="4"/>
        <v>2.4</v>
      </c>
      <c r="J13">
        <f t="shared" si="5"/>
        <v>2.4</v>
      </c>
      <c r="K13">
        <f t="shared" si="6"/>
        <v>0.6</v>
      </c>
      <c r="M13">
        <f t="shared" si="7"/>
        <v>0.09</v>
      </c>
      <c r="N13">
        <f t="shared" si="8"/>
        <v>0.36</v>
      </c>
      <c r="O13">
        <f t="shared" si="9"/>
        <v>0.4</v>
      </c>
      <c r="P13">
        <f t="shared" si="10"/>
        <v>0.1</v>
      </c>
      <c r="R13">
        <f t="shared" si="11"/>
        <v>0.027</v>
      </c>
      <c r="S13">
        <f t="shared" si="12"/>
        <v>0.108</v>
      </c>
      <c r="T13">
        <f t="shared" si="13"/>
        <v>0.1</v>
      </c>
      <c r="U13">
        <f t="shared" si="14"/>
        <v>0.025</v>
      </c>
    </row>
    <row r="14" spans="2:21" ht="12.75">
      <c r="B14">
        <v>4</v>
      </c>
      <c r="C14">
        <v>0.4</v>
      </c>
      <c r="D14">
        <f t="shared" si="0"/>
        <v>1.6</v>
      </c>
      <c r="E14">
        <f t="shared" si="1"/>
        <v>1.6</v>
      </c>
      <c r="F14">
        <f t="shared" si="2"/>
        <v>0.4</v>
      </c>
      <c r="H14">
        <f t="shared" si="3"/>
        <v>0.8</v>
      </c>
      <c r="I14">
        <f t="shared" si="4"/>
        <v>3.2</v>
      </c>
      <c r="J14">
        <f t="shared" si="5"/>
        <v>3.2</v>
      </c>
      <c r="K14">
        <f t="shared" si="6"/>
        <v>0.8</v>
      </c>
      <c r="M14">
        <f t="shared" si="7"/>
        <v>0.16000000000000003</v>
      </c>
      <c r="N14">
        <f t="shared" si="8"/>
        <v>0.6400000000000001</v>
      </c>
      <c r="O14">
        <f t="shared" si="9"/>
        <v>0.6</v>
      </c>
      <c r="P14">
        <f t="shared" si="10"/>
        <v>0.15</v>
      </c>
      <c r="R14">
        <f t="shared" si="11"/>
        <v>0.06400000000000002</v>
      </c>
      <c r="S14">
        <f t="shared" si="12"/>
        <v>0.25600000000000006</v>
      </c>
      <c r="T14">
        <f t="shared" si="13"/>
        <v>0.3</v>
      </c>
      <c r="U14">
        <f t="shared" si="14"/>
        <v>0.075</v>
      </c>
    </row>
    <row r="15" spans="2:21" ht="12.75">
      <c r="B15">
        <v>5</v>
      </c>
      <c r="C15">
        <v>0.5</v>
      </c>
      <c r="D15">
        <f t="shared" si="0"/>
        <v>2</v>
      </c>
      <c r="E15">
        <f t="shared" si="1"/>
        <v>2</v>
      </c>
      <c r="F15">
        <f t="shared" si="2"/>
        <v>0.5</v>
      </c>
      <c r="H15">
        <f t="shared" si="3"/>
        <v>1</v>
      </c>
      <c r="I15">
        <f t="shared" si="4"/>
        <v>4</v>
      </c>
      <c r="J15">
        <f t="shared" si="5"/>
        <v>4</v>
      </c>
      <c r="K15">
        <f t="shared" si="6"/>
        <v>1</v>
      </c>
      <c r="M15">
        <f t="shared" si="7"/>
        <v>0.25</v>
      </c>
      <c r="N15">
        <f t="shared" si="8"/>
        <v>1</v>
      </c>
      <c r="O15">
        <f t="shared" si="9"/>
        <v>1</v>
      </c>
      <c r="P15">
        <f t="shared" si="10"/>
        <v>0.25</v>
      </c>
      <c r="R15">
        <f t="shared" si="11"/>
        <v>0.125</v>
      </c>
      <c r="S15">
        <f t="shared" si="12"/>
        <v>0.5</v>
      </c>
      <c r="T15">
        <f t="shared" si="13"/>
        <v>0.5</v>
      </c>
      <c r="U15">
        <f t="shared" si="14"/>
        <v>0.125</v>
      </c>
    </row>
    <row r="16" spans="2:21" ht="12.75">
      <c r="B16">
        <v>6</v>
      </c>
      <c r="C16">
        <v>0.6</v>
      </c>
      <c r="D16">
        <f t="shared" si="0"/>
        <v>2.4</v>
      </c>
      <c r="E16">
        <f t="shared" si="1"/>
        <v>2.4</v>
      </c>
      <c r="F16">
        <f t="shared" si="2"/>
        <v>0.6</v>
      </c>
      <c r="H16">
        <f t="shared" si="3"/>
        <v>1.2</v>
      </c>
      <c r="I16">
        <f t="shared" si="4"/>
        <v>4.8</v>
      </c>
      <c r="J16">
        <f t="shared" si="5"/>
        <v>4.8</v>
      </c>
      <c r="K16">
        <f t="shared" si="6"/>
        <v>1.2</v>
      </c>
      <c r="M16">
        <f t="shared" si="7"/>
        <v>0.36</v>
      </c>
      <c r="N16">
        <f t="shared" si="8"/>
        <v>1.44</v>
      </c>
      <c r="O16">
        <f t="shared" si="9"/>
        <v>1.4</v>
      </c>
      <c r="P16">
        <f t="shared" si="10"/>
        <v>0.35</v>
      </c>
      <c r="R16">
        <f t="shared" si="11"/>
        <v>0.216</v>
      </c>
      <c r="S16">
        <f t="shared" si="12"/>
        <v>0.864</v>
      </c>
      <c r="T16">
        <f t="shared" si="13"/>
        <v>0.9</v>
      </c>
      <c r="U16">
        <f t="shared" si="14"/>
        <v>0.225</v>
      </c>
    </row>
    <row r="17" spans="2:21" ht="12.75">
      <c r="B17">
        <v>7</v>
      </c>
      <c r="C17">
        <v>0.7</v>
      </c>
      <c r="D17">
        <f t="shared" si="0"/>
        <v>2.8</v>
      </c>
      <c r="E17">
        <f t="shared" si="1"/>
        <v>2.8</v>
      </c>
      <c r="F17">
        <f t="shared" si="2"/>
        <v>0.7</v>
      </c>
      <c r="H17">
        <f t="shared" si="3"/>
        <v>1.4</v>
      </c>
      <c r="I17">
        <f t="shared" si="4"/>
        <v>5.6</v>
      </c>
      <c r="J17">
        <f t="shared" si="5"/>
        <v>5.6</v>
      </c>
      <c r="K17">
        <f t="shared" si="6"/>
        <v>1.4</v>
      </c>
      <c r="M17">
        <f t="shared" si="7"/>
        <v>0.48999999999999994</v>
      </c>
      <c r="N17">
        <f t="shared" si="8"/>
        <v>1.9599999999999997</v>
      </c>
      <c r="O17">
        <f t="shared" si="9"/>
        <v>2</v>
      </c>
      <c r="P17">
        <f t="shared" si="10"/>
        <v>0.5</v>
      </c>
      <c r="R17">
        <f t="shared" si="11"/>
        <v>0.3429999999999999</v>
      </c>
      <c r="S17">
        <f t="shared" si="12"/>
        <v>1.3719999999999997</v>
      </c>
      <c r="T17">
        <f t="shared" si="13"/>
        <v>1.4</v>
      </c>
      <c r="U17">
        <f t="shared" si="14"/>
        <v>0.35</v>
      </c>
    </row>
    <row r="18" spans="2:21" ht="12.75">
      <c r="B18">
        <v>8</v>
      </c>
      <c r="C18">
        <v>0.8</v>
      </c>
      <c r="D18">
        <f t="shared" si="0"/>
        <v>3.2</v>
      </c>
      <c r="E18">
        <f t="shared" si="1"/>
        <v>3.2</v>
      </c>
      <c r="F18">
        <f t="shared" si="2"/>
        <v>0.8</v>
      </c>
      <c r="H18">
        <f t="shared" si="3"/>
        <v>1.6</v>
      </c>
      <c r="I18">
        <f t="shared" si="4"/>
        <v>6.4</v>
      </c>
      <c r="J18">
        <f t="shared" si="5"/>
        <v>6.4</v>
      </c>
      <c r="K18">
        <f t="shared" si="6"/>
        <v>1.6</v>
      </c>
      <c r="M18">
        <f t="shared" si="7"/>
        <v>0.6400000000000001</v>
      </c>
      <c r="N18">
        <f t="shared" si="8"/>
        <v>2.5600000000000005</v>
      </c>
      <c r="O18">
        <f t="shared" si="9"/>
        <v>2.6</v>
      </c>
      <c r="P18">
        <f t="shared" si="10"/>
        <v>0.65</v>
      </c>
      <c r="R18">
        <f t="shared" si="11"/>
        <v>0.5120000000000001</v>
      </c>
      <c r="S18">
        <f t="shared" si="12"/>
        <v>2.0480000000000005</v>
      </c>
      <c r="T18">
        <f t="shared" si="13"/>
        <v>2</v>
      </c>
      <c r="U18">
        <f t="shared" si="14"/>
        <v>0.5</v>
      </c>
    </row>
    <row r="19" spans="2:21" ht="12.75">
      <c r="B19">
        <v>9</v>
      </c>
      <c r="C19">
        <v>0.9</v>
      </c>
      <c r="D19">
        <f t="shared" si="0"/>
        <v>3.6</v>
      </c>
      <c r="E19">
        <f t="shared" si="1"/>
        <v>3.6</v>
      </c>
      <c r="F19">
        <f t="shared" si="2"/>
        <v>0.9</v>
      </c>
      <c r="H19">
        <f t="shared" si="3"/>
        <v>1.8</v>
      </c>
      <c r="I19">
        <f t="shared" si="4"/>
        <v>7.2</v>
      </c>
      <c r="J19">
        <f t="shared" si="5"/>
        <v>7.2</v>
      </c>
      <c r="K19">
        <f t="shared" si="6"/>
        <v>1.8</v>
      </c>
      <c r="M19">
        <f t="shared" si="7"/>
        <v>0.81</v>
      </c>
      <c r="N19">
        <f t="shared" si="8"/>
        <v>3.24</v>
      </c>
      <c r="O19">
        <f t="shared" si="9"/>
        <v>3.2</v>
      </c>
      <c r="P19">
        <f t="shared" si="10"/>
        <v>0.8</v>
      </c>
      <c r="R19">
        <f t="shared" si="11"/>
        <v>0.7290000000000001</v>
      </c>
      <c r="S19">
        <f t="shared" si="12"/>
        <v>2.9160000000000004</v>
      </c>
      <c r="T19">
        <f t="shared" si="13"/>
        <v>2.9</v>
      </c>
      <c r="U19">
        <f t="shared" si="14"/>
        <v>0.725</v>
      </c>
    </row>
    <row r="20" spans="2:21" ht="12.75">
      <c r="B20">
        <v>10</v>
      </c>
      <c r="C20">
        <v>1</v>
      </c>
      <c r="D20">
        <f t="shared" si="0"/>
        <v>4</v>
      </c>
      <c r="E20">
        <f t="shared" si="1"/>
        <v>4</v>
      </c>
      <c r="F20">
        <f t="shared" si="2"/>
        <v>1</v>
      </c>
      <c r="H20">
        <f t="shared" si="3"/>
        <v>2</v>
      </c>
      <c r="I20">
        <f t="shared" si="4"/>
        <v>8</v>
      </c>
      <c r="J20">
        <f t="shared" si="5"/>
        <v>8</v>
      </c>
      <c r="K20">
        <f t="shared" si="6"/>
        <v>2</v>
      </c>
      <c r="M20">
        <f t="shared" si="7"/>
        <v>1</v>
      </c>
      <c r="N20">
        <f t="shared" si="8"/>
        <v>4</v>
      </c>
      <c r="O20">
        <f t="shared" si="9"/>
        <v>4</v>
      </c>
      <c r="P20">
        <f t="shared" si="10"/>
        <v>1</v>
      </c>
      <c r="R20">
        <f t="shared" si="11"/>
        <v>1</v>
      </c>
      <c r="S20">
        <f t="shared" si="12"/>
        <v>4</v>
      </c>
      <c r="T20">
        <f t="shared" si="13"/>
        <v>4</v>
      </c>
      <c r="U20">
        <f t="shared" si="14"/>
        <v>1</v>
      </c>
    </row>
    <row r="21" spans="2:21" ht="12.75">
      <c r="B21">
        <v>11</v>
      </c>
      <c r="C21">
        <v>1.1</v>
      </c>
      <c r="D21">
        <f t="shared" si="0"/>
        <v>4.4</v>
      </c>
      <c r="E21">
        <f t="shared" si="1"/>
        <v>4.4</v>
      </c>
      <c r="F21">
        <f t="shared" si="2"/>
        <v>1.1</v>
      </c>
      <c r="H21">
        <f t="shared" si="3"/>
        <v>2.2</v>
      </c>
      <c r="I21">
        <f t="shared" si="4"/>
        <v>8.8</v>
      </c>
      <c r="J21">
        <f t="shared" si="5"/>
        <v>8.8</v>
      </c>
      <c r="K21">
        <f t="shared" si="6"/>
        <v>2.2</v>
      </c>
      <c r="M21" s="2">
        <f t="shared" si="7"/>
        <v>1.2100000000000002</v>
      </c>
      <c r="N21">
        <f t="shared" si="8"/>
        <v>4.840000000000001</v>
      </c>
      <c r="O21">
        <f t="shared" si="9"/>
        <v>4.8</v>
      </c>
      <c r="P21">
        <f t="shared" si="10"/>
        <v>1.2</v>
      </c>
      <c r="R21">
        <f t="shared" si="11"/>
        <v>1.3310000000000004</v>
      </c>
      <c r="S21">
        <f t="shared" si="12"/>
        <v>5.324000000000002</v>
      </c>
      <c r="T21">
        <f t="shared" si="13"/>
        <v>5.3</v>
      </c>
      <c r="U21">
        <f t="shared" si="14"/>
        <v>1.325</v>
      </c>
    </row>
    <row r="22" spans="2:21" ht="12.75">
      <c r="B22">
        <v>12</v>
      </c>
      <c r="C22">
        <v>1.2</v>
      </c>
      <c r="D22">
        <f t="shared" si="0"/>
        <v>4.8</v>
      </c>
      <c r="E22">
        <f t="shared" si="1"/>
        <v>4.8</v>
      </c>
      <c r="F22">
        <f t="shared" si="2"/>
        <v>1.2</v>
      </c>
      <c r="H22">
        <f t="shared" si="3"/>
        <v>2.4</v>
      </c>
      <c r="I22">
        <f t="shared" si="4"/>
        <v>9.6</v>
      </c>
      <c r="J22">
        <f t="shared" si="5"/>
        <v>9.6</v>
      </c>
      <c r="K22">
        <f t="shared" si="6"/>
        <v>2.4</v>
      </c>
      <c r="M22">
        <f t="shared" si="7"/>
        <v>1.44</v>
      </c>
      <c r="N22">
        <f t="shared" si="8"/>
        <v>5.76</v>
      </c>
      <c r="O22">
        <f t="shared" si="9"/>
        <v>5.8</v>
      </c>
      <c r="P22">
        <f t="shared" si="10"/>
        <v>1.45</v>
      </c>
      <c r="R22">
        <f t="shared" si="11"/>
        <v>1.728</v>
      </c>
      <c r="S22">
        <f t="shared" si="12"/>
        <v>6.912</v>
      </c>
      <c r="T22">
        <f t="shared" si="13"/>
        <v>6.9</v>
      </c>
      <c r="U22">
        <f t="shared" si="14"/>
        <v>1.725</v>
      </c>
    </row>
    <row r="23" spans="2:21" ht="12.75">
      <c r="B23">
        <v>13</v>
      </c>
      <c r="C23">
        <v>1.3</v>
      </c>
      <c r="D23">
        <f t="shared" si="0"/>
        <v>5.2</v>
      </c>
      <c r="E23">
        <f t="shared" si="1"/>
        <v>5.2</v>
      </c>
      <c r="F23">
        <f t="shared" si="2"/>
        <v>1.3</v>
      </c>
      <c r="H23">
        <f t="shared" si="3"/>
        <v>2.6</v>
      </c>
      <c r="I23">
        <f t="shared" si="4"/>
        <v>10.4</v>
      </c>
      <c r="J23">
        <f t="shared" si="5"/>
        <v>10.4</v>
      </c>
      <c r="K23">
        <f t="shared" si="6"/>
        <v>2.6</v>
      </c>
      <c r="M23">
        <f t="shared" si="7"/>
        <v>1.6900000000000002</v>
      </c>
      <c r="N23">
        <f t="shared" si="8"/>
        <v>6.760000000000001</v>
      </c>
      <c r="O23">
        <f t="shared" si="9"/>
        <v>6.8</v>
      </c>
      <c r="P23">
        <f t="shared" si="10"/>
        <v>1.7</v>
      </c>
      <c r="R23">
        <f t="shared" si="11"/>
        <v>2.1970000000000005</v>
      </c>
      <c r="S23">
        <f t="shared" si="12"/>
        <v>8.788000000000002</v>
      </c>
      <c r="T23">
        <f t="shared" si="13"/>
        <v>8.8</v>
      </c>
      <c r="U23">
        <f t="shared" si="14"/>
        <v>2.2</v>
      </c>
    </row>
    <row r="24" spans="2:21" ht="12.75">
      <c r="B24">
        <v>14</v>
      </c>
      <c r="C24">
        <v>1.4</v>
      </c>
      <c r="D24">
        <f t="shared" si="0"/>
        <v>5.6</v>
      </c>
      <c r="E24">
        <f t="shared" si="1"/>
        <v>5.6</v>
      </c>
      <c r="F24">
        <f t="shared" si="2"/>
        <v>1.4</v>
      </c>
      <c r="H24">
        <f t="shared" si="3"/>
        <v>2.8</v>
      </c>
      <c r="I24">
        <f t="shared" si="4"/>
        <v>11.2</v>
      </c>
      <c r="J24">
        <f t="shared" si="5"/>
        <v>11.2</v>
      </c>
      <c r="K24">
        <f t="shared" si="6"/>
        <v>2.8</v>
      </c>
      <c r="M24">
        <f t="shared" si="7"/>
        <v>1.9599999999999997</v>
      </c>
      <c r="N24">
        <f t="shared" si="8"/>
        <v>7.839999999999999</v>
      </c>
      <c r="O24">
        <f t="shared" si="9"/>
        <v>7.8</v>
      </c>
      <c r="P24">
        <f t="shared" si="10"/>
        <v>1.95</v>
      </c>
      <c r="R24">
        <f t="shared" si="11"/>
        <v>2.7439999999999993</v>
      </c>
      <c r="S24">
        <f t="shared" si="12"/>
        <v>10.975999999999997</v>
      </c>
      <c r="T24">
        <f t="shared" si="13"/>
        <v>11</v>
      </c>
      <c r="U24">
        <f t="shared" si="14"/>
        <v>2.75</v>
      </c>
    </row>
    <row r="25" spans="2:21" ht="12.75">
      <c r="B25">
        <v>15</v>
      </c>
      <c r="C25">
        <v>1.5</v>
      </c>
      <c r="D25">
        <f t="shared" si="0"/>
        <v>6</v>
      </c>
      <c r="E25">
        <f t="shared" si="1"/>
        <v>6</v>
      </c>
      <c r="F25">
        <f t="shared" si="2"/>
        <v>1.5</v>
      </c>
      <c r="H25">
        <f t="shared" si="3"/>
        <v>3</v>
      </c>
      <c r="I25">
        <f t="shared" si="4"/>
        <v>12</v>
      </c>
      <c r="J25">
        <f t="shared" si="5"/>
        <v>12</v>
      </c>
      <c r="K25">
        <f t="shared" si="6"/>
        <v>3</v>
      </c>
      <c r="M25">
        <f t="shared" si="7"/>
        <v>2.25</v>
      </c>
      <c r="N25">
        <f t="shared" si="8"/>
        <v>9</v>
      </c>
      <c r="O25">
        <f t="shared" si="9"/>
        <v>9</v>
      </c>
      <c r="P25">
        <f t="shared" si="10"/>
        <v>2.25</v>
      </c>
      <c r="R25">
        <f t="shared" si="11"/>
        <v>3.375</v>
      </c>
      <c r="S25">
        <f t="shared" si="12"/>
        <v>13.5</v>
      </c>
      <c r="T25">
        <f t="shared" si="13"/>
        <v>13.5</v>
      </c>
      <c r="U25">
        <f t="shared" si="14"/>
        <v>3.375</v>
      </c>
    </row>
    <row r="26" spans="2:21" ht="12.75">
      <c r="B26">
        <v>16</v>
      </c>
      <c r="C26">
        <v>1.6</v>
      </c>
      <c r="D26">
        <f t="shared" si="0"/>
        <v>6.4</v>
      </c>
      <c r="E26">
        <f t="shared" si="1"/>
        <v>6.4</v>
      </c>
      <c r="F26">
        <f t="shared" si="2"/>
        <v>1.6</v>
      </c>
      <c r="H26" s="2">
        <f t="shared" si="3"/>
        <v>3.2</v>
      </c>
      <c r="I26">
        <f t="shared" si="4"/>
        <v>12.8</v>
      </c>
      <c r="J26">
        <f t="shared" si="5"/>
        <v>12.8</v>
      </c>
      <c r="K26">
        <f t="shared" si="6"/>
        <v>3.2</v>
      </c>
      <c r="M26">
        <f t="shared" si="7"/>
        <v>2.5600000000000005</v>
      </c>
      <c r="N26">
        <f t="shared" si="8"/>
        <v>10.240000000000002</v>
      </c>
      <c r="O26">
        <f t="shared" si="9"/>
        <v>10.2</v>
      </c>
      <c r="P26">
        <f t="shared" si="10"/>
        <v>2.55</v>
      </c>
      <c r="R26">
        <f t="shared" si="11"/>
        <v>4.096000000000001</v>
      </c>
      <c r="S26">
        <f t="shared" si="12"/>
        <v>16.384000000000004</v>
      </c>
      <c r="T26">
        <f t="shared" si="13"/>
        <v>16.4</v>
      </c>
      <c r="U26">
        <f t="shared" si="14"/>
        <v>4.1</v>
      </c>
    </row>
    <row r="27" spans="2:21" ht="12.75">
      <c r="B27">
        <v>17</v>
      </c>
      <c r="C27">
        <v>1.7</v>
      </c>
      <c r="D27">
        <f t="shared" si="0"/>
        <v>6.8</v>
      </c>
      <c r="E27">
        <f t="shared" si="1"/>
        <v>6.8</v>
      </c>
      <c r="F27">
        <f t="shared" si="2"/>
        <v>1.7</v>
      </c>
      <c r="H27" s="2">
        <f>2*C27</f>
        <v>3.4</v>
      </c>
      <c r="I27">
        <f t="shared" si="4"/>
        <v>13.6</v>
      </c>
      <c r="J27">
        <f t="shared" si="5"/>
        <v>13.6</v>
      </c>
      <c r="K27">
        <f t="shared" si="6"/>
        <v>3.4</v>
      </c>
      <c r="M27">
        <f>C27*C27</f>
        <v>2.8899999999999997</v>
      </c>
      <c r="N27">
        <f t="shared" si="8"/>
        <v>11.559999999999999</v>
      </c>
      <c r="O27">
        <f t="shared" si="9"/>
        <v>11.6</v>
      </c>
      <c r="P27">
        <f t="shared" si="10"/>
        <v>2.9</v>
      </c>
      <c r="R27">
        <f>M27*C27</f>
        <v>4.912999999999999</v>
      </c>
      <c r="S27">
        <f t="shared" si="12"/>
        <v>19.651999999999997</v>
      </c>
      <c r="T27">
        <f t="shared" si="13"/>
        <v>19.7</v>
      </c>
      <c r="U27">
        <f t="shared" si="14"/>
        <v>4.925</v>
      </c>
    </row>
    <row r="28" spans="2:21" ht="12.75">
      <c r="B28">
        <v>18</v>
      </c>
      <c r="C28">
        <v>1.8</v>
      </c>
      <c r="D28">
        <f t="shared" si="0"/>
        <v>7.2</v>
      </c>
      <c r="E28">
        <f t="shared" si="1"/>
        <v>7.2</v>
      </c>
      <c r="F28">
        <f t="shared" si="2"/>
        <v>1.8</v>
      </c>
      <c r="H28" s="2">
        <f>2*C28</f>
        <v>3.6</v>
      </c>
      <c r="I28">
        <f t="shared" si="4"/>
        <v>14.4</v>
      </c>
      <c r="J28">
        <f t="shared" si="5"/>
        <v>14.4</v>
      </c>
      <c r="K28">
        <f t="shared" si="6"/>
        <v>3.6</v>
      </c>
      <c r="M28">
        <f>C28*C28</f>
        <v>3.24</v>
      </c>
      <c r="N28">
        <f t="shared" si="8"/>
        <v>12.96</v>
      </c>
      <c r="O28">
        <f t="shared" si="9"/>
        <v>13</v>
      </c>
      <c r="P28">
        <f t="shared" si="10"/>
        <v>3.25</v>
      </c>
      <c r="R28">
        <f>M28*C28</f>
        <v>5.832000000000001</v>
      </c>
      <c r="S28">
        <f t="shared" si="12"/>
        <v>23.328000000000003</v>
      </c>
      <c r="T28">
        <f t="shared" si="13"/>
        <v>23.3</v>
      </c>
      <c r="U28">
        <f t="shared" si="14"/>
        <v>5.825</v>
      </c>
    </row>
    <row r="29" spans="2:21" ht="12.75">
      <c r="B29">
        <v>19</v>
      </c>
      <c r="C29">
        <v>1.9</v>
      </c>
      <c r="D29">
        <f t="shared" si="0"/>
        <v>7.6</v>
      </c>
      <c r="E29">
        <f t="shared" si="1"/>
        <v>7.6</v>
      </c>
      <c r="F29">
        <f t="shared" si="2"/>
        <v>1.9</v>
      </c>
      <c r="H29" s="2">
        <f>2*C29</f>
        <v>3.8</v>
      </c>
      <c r="I29">
        <f t="shared" si="4"/>
        <v>15.2</v>
      </c>
      <c r="J29">
        <f t="shared" si="5"/>
        <v>15.2</v>
      </c>
      <c r="K29">
        <f t="shared" si="6"/>
        <v>3.8</v>
      </c>
      <c r="M29">
        <f>C29*C29</f>
        <v>3.61</v>
      </c>
      <c r="N29">
        <f t="shared" si="8"/>
        <v>14.44</v>
      </c>
      <c r="O29">
        <f t="shared" si="9"/>
        <v>14.4</v>
      </c>
      <c r="P29">
        <f t="shared" si="10"/>
        <v>3.6</v>
      </c>
      <c r="R29">
        <f>M29*C29</f>
        <v>6.858999999999999</v>
      </c>
      <c r="S29">
        <f t="shared" si="12"/>
        <v>27.435999999999996</v>
      </c>
      <c r="T29">
        <f t="shared" si="13"/>
        <v>27.4</v>
      </c>
      <c r="U29">
        <f t="shared" si="14"/>
        <v>6.85</v>
      </c>
    </row>
    <row r="30" spans="2:21" ht="12.75">
      <c r="B30">
        <v>20</v>
      </c>
      <c r="C30">
        <v>2</v>
      </c>
      <c r="D30">
        <f t="shared" si="0"/>
        <v>8</v>
      </c>
      <c r="E30">
        <f t="shared" si="1"/>
        <v>8</v>
      </c>
      <c r="F30">
        <f t="shared" si="2"/>
        <v>2</v>
      </c>
      <c r="H30" s="2">
        <f>2*C30</f>
        <v>4</v>
      </c>
      <c r="I30">
        <f t="shared" si="4"/>
        <v>16</v>
      </c>
      <c r="J30">
        <f t="shared" si="5"/>
        <v>16</v>
      </c>
      <c r="K30">
        <f t="shared" si="6"/>
        <v>4</v>
      </c>
      <c r="M30">
        <f>C30*C30</f>
        <v>4</v>
      </c>
      <c r="N30">
        <f t="shared" si="8"/>
        <v>16</v>
      </c>
      <c r="O30">
        <f t="shared" si="9"/>
        <v>16</v>
      </c>
      <c r="P30">
        <f t="shared" si="10"/>
        <v>4</v>
      </c>
      <c r="R30">
        <f>M30*C30</f>
        <v>8</v>
      </c>
      <c r="S30">
        <f t="shared" si="12"/>
        <v>32</v>
      </c>
      <c r="T30">
        <f t="shared" si="13"/>
        <v>32</v>
      </c>
      <c r="U30">
        <f t="shared" si="14"/>
        <v>8</v>
      </c>
    </row>
    <row r="32" spans="2:9" ht="12.75">
      <c r="B32" t="s">
        <v>16</v>
      </c>
      <c r="I32" t="s">
        <v>5</v>
      </c>
    </row>
    <row r="33" spans="2:10" ht="12.75">
      <c r="B33" t="s">
        <v>17</v>
      </c>
      <c r="I33" s="1" t="s">
        <v>19</v>
      </c>
      <c r="J33" t="s">
        <v>20</v>
      </c>
    </row>
    <row r="34" spans="2:10" ht="12.75">
      <c r="B34" t="s">
        <v>18</v>
      </c>
      <c r="I34" s="2">
        <v>4</v>
      </c>
      <c r="J34" s="13">
        <v>1</v>
      </c>
    </row>
    <row r="35" spans="9:10" ht="12.75">
      <c r="I35">
        <v>4</v>
      </c>
      <c r="J35">
        <v>0.1</v>
      </c>
    </row>
    <row r="36" spans="9:10" ht="12.75">
      <c r="I36" s="1">
        <v>1</v>
      </c>
      <c r="J36" s="1">
        <f>1/I34</f>
        <v>0.25</v>
      </c>
    </row>
    <row r="37" spans="9:10" ht="12.75">
      <c r="I37" s="1">
        <v>1</v>
      </c>
      <c r="J37" s="1">
        <f>J36/10</f>
        <v>0.025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6" width="6.7109375" style="0" customWidth="1"/>
    <col min="7" max="7" width="3.7109375" style="0" customWidth="1"/>
    <col min="8" max="11" width="6.7109375" style="0" customWidth="1"/>
    <col min="12" max="12" width="3.7109375" style="0" customWidth="1"/>
    <col min="13" max="13" width="8.00390625" style="0" bestFit="1" customWidth="1"/>
    <col min="14" max="14" width="8.421875" style="0" customWidth="1"/>
    <col min="15" max="16" width="6.7109375" style="0" customWidth="1"/>
    <col min="17" max="17" width="3.7109375" style="0" customWidth="1"/>
    <col min="18" max="19" width="7.7109375" style="0" customWidth="1"/>
    <col min="20" max="20" width="5.8515625" style="0" customWidth="1"/>
    <col min="21" max="16384" width="6.7109375" style="0" customWidth="1"/>
  </cols>
  <sheetData>
    <row r="1" ht="23.25">
      <c r="A1" s="12" t="s">
        <v>28</v>
      </c>
    </row>
    <row r="3" spans="4:9" ht="12.75">
      <c r="D3" t="s">
        <v>11</v>
      </c>
      <c r="I3" t="s">
        <v>12</v>
      </c>
    </row>
    <row r="4" spans="4:10" ht="12.75">
      <c r="D4" s="3">
        <v>4</v>
      </c>
      <c r="E4" s="13">
        <v>1</v>
      </c>
      <c r="I4" s="3">
        <v>4</v>
      </c>
      <c r="J4" s="13">
        <v>1</v>
      </c>
    </row>
    <row r="5" spans="4:10" ht="12.75">
      <c r="D5" s="1">
        <v>1</v>
      </c>
      <c r="E5" s="13">
        <f>E4/D4</f>
        <v>0.25</v>
      </c>
      <c r="I5" s="1">
        <v>1</v>
      </c>
      <c r="J5" s="13">
        <f>J4/I4</f>
        <v>0.25</v>
      </c>
    </row>
    <row r="6" spans="7:16" ht="12.75"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3:16" ht="21">
      <c r="C7" s="16" t="s">
        <v>0</v>
      </c>
      <c r="D7" s="15"/>
      <c r="E7" s="15"/>
      <c r="F7" s="11"/>
      <c r="G7" s="14"/>
      <c r="H7" s="16" t="s">
        <v>26</v>
      </c>
      <c r="I7" s="15"/>
      <c r="J7" s="15"/>
      <c r="K7" s="11"/>
      <c r="L7" s="14"/>
      <c r="M7" s="16" t="s">
        <v>27</v>
      </c>
      <c r="N7" s="15"/>
      <c r="O7" s="15"/>
      <c r="P7" s="11"/>
    </row>
    <row r="8" spans="2:16" ht="12.75">
      <c r="B8" s="1" t="s">
        <v>29</v>
      </c>
      <c r="C8" s="4" t="s">
        <v>10</v>
      </c>
      <c r="D8" s="4" t="s">
        <v>21</v>
      </c>
      <c r="E8" s="4" t="s">
        <v>21</v>
      </c>
      <c r="F8" s="4" t="s">
        <v>10</v>
      </c>
      <c r="G8" s="14"/>
      <c r="H8" s="4" t="s">
        <v>10</v>
      </c>
      <c r="I8" s="4" t="s">
        <v>21</v>
      </c>
      <c r="J8" s="4" t="s">
        <v>21</v>
      </c>
      <c r="K8" s="4" t="s">
        <v>10</v>
      </c>
      <c r="L8" s="14"/>
      <c r="M8" s="4" t="s">
        <v>10</v>
      </c>
      <c r="N8" s="4" t="s">
        <v>21</v>
      </c>
      <c r="O8" s="4" t="s">
        <v>21</v>
      </c>
      <c r="P8" s="4" t="s">
        <v>10</v>
      </c>
    </row>
    <row r="9" spans="3:16" ht="12.75">
      <c r="C9" s="5" t="s">
        <v>22</v>
      </c>
      <c r="D9" s="5" t="s">
        <v>22</v>
      </c>
      <c r="E9" s="5" t="s">
        <v>23</v>
      </c>
      <c r="F9" s="5" t="s">
        <v>23</v>
      </c>
      <c r="G9" s="14"/>
      <c r="H9" s="5" t="s">
        <v>22</v>
      </c>
      <c r="I9" s="5" t="s">
        <v>22</v>
      </c>
      <c r="J9" s="5" t="s">
        <v>23</v>
      </c>
      <c r="K9" s="5" t="s">
        <v>23</v>
      </c>
      <c r="L9" s="14"/>
      <c r="M9" s="5" t="s">
        <v>22</v>
      </c>
      <c r="N9" s="5" t="s">
        <v>22</v>
      </c>
      <c r="O9" s="5" t="s">
        <v>23</v>
      </c>
      <c r="P9" s="5" t="s">
        <v>23</v>
      </c>
    </row>
    <row r="10" spans="3:16" ht="12.75">
      <c r="C10" s="6" t="s">
        <v>24</v>
      </c>
      <c r="D10" s="6" t="s">
        <v>25</v>
      </c>
      <c r="E10" s="6" t="s">
        <v>25</v>
      </c>
      <c r="F10" s="6" t="s">
        <v>24</v>
      </c>
      <c r="G10" s="14"/>
      <c r="H10" s="6" t="s">
        <v>24</v>
      </c>
      <c r="I10" s="6" t="s">
        <v>25</v>
      </c>
      <c r="J10" s="6" t="s">
        <v>25</v>
      </c>
      <c r="K10" s="6" t="s">
        <v>24</v>
      </c>
      <c r="L10" s="14"/>
      <c r="M10" s="6" t="s">
        <v>24</v>
      </c>
      <c r="N10" s="6" t="s">
        <v>25</v>
      </c>
      <c r="O10" s="6" t="s">
        <v>25</v>
      </c>
      <c r="P10" s="6" t="s">
        <v>24</v>
      </c>
    </row>
    <row r="11" spans="2:19" ht="12.75">
      <c r="B11">
        <v>0</v>
      </c>
      <c r="C11">
        <v>0</v>
      </c>
      <c r="D11">
        <f>C11/$E$5</f>
        <v>0</v>
      </c>
      <c r="E11">
        <f aca="true" t="shared" si="0" ref="E11:E31">ROUND(D11,1)</f>
        <v>0</v>
      </c>
      <c r="F11">
        <f aca="true" t="shared" si="1" ref="F11:F31">E11*$E$5</f>
        <v>0</v>
      </c>
      <c r="H11">
        <f aca="true" t="shared" si="2" ref="H11:H31">C11*C11</f>
        <v>0</v>
      </c>
      <c r="I11">
        <f>H11/$J$5</f>
        <v>0</v>
      </c>
      <c r="J11">
        <f aca="true" t="shared" si="3" ref="J11:J31">ROUND(I11,1)</f>
        <v>0</v>
      </c>
      <c r="K11">
        <f aca="true" t="shared" si="4" ref="K11:K31">J11*$J$5</f>
        <v>0</v>
      </c>
      <c r="M11">
        <f aca="true" t="shared" si="5" ref="M11:M31">H11*C11</f>
        <v>0</v>
      </c>
      <c r="N11">
        <f>M11/$J$5</f>
        <v>0</v>
      </c>
      <c r="O11">
        <f aca="true" t="shared" si="6" ref="O11:O31">ROUND(N11,1)</f>
        <v>0</v>
      </c>
      <c r="P11">
        <f aca="true" t="shared" si="7" ref="P11:P31">O11*$J$5</f>
        <v>0</v>
      </c>
      <c r="R11" s="10" t="s">
        <v>5</v>
      </c>
      <c r="S11" s="11"/>
    </row>
    <row r="12" spans="2:19" ht="12.75">
      <c r="B12">
        <v>1</v>
      </c>
      <c r="C12">
        <v>0.1</v>
      </c>
      <c r="D12">
        <f aca="true" t="shared" si="8" ref="D12:D31">C12/$E$5</f>
        <v>0.4</v>
      </c>
      <c r="E12">
        <f t="shared" si="0"/>
        <v>0.4</v>
      </c>
      <c r="F12">
        <f t="shared" si="1"/>
        <v>0.1</v>
      </c>
      <c r="H12">
        <f t="shared" si="2"/>
        <v>0.010000000000000002</v>
      </c>
      <c r="I12">
        <f aca="true" t="shared" si="9" ref="I12:I31">H12/$J$5</f>
        <v>0.04000000000000001</v>
      </c>
      <c r="J12">
        <f t="shared" si="3"/>
        <v>0</v>
      </c>
      <c r="K12">
        <f t="shared" si="4"/>
        <v>0</v>
      </c>
      <c r="M12">
        <f t="shared" si="5"/>
        <v>0.0010000000000000002</v>
      </c>
      <c r="N12">
        <f aca="true" t="shared" si="10" ref="N12:N31">M12/$J$5</f>
        <v>0.004000000000000001</v>
      </c>
      <c r="O12">
        <f t="shared" si="6"/>
        <v>0</v>
      </c>
      <c r="P12">
        <f t="shared" si="7"/>
        <v>0</v>
      </c>
      <c r="R12" s="17" t="s">
        <v>19</v>
      </c>
      <c r="S12" s="18" t="s">
        <v>20</v>
      </c>
    </row>
    <row r="13" spans="2:19" ht="12.75">
      <c r="B13">
        <v>2</v>
      </c>
      <c r="C13">
        <v>0.2</v>
      </c>
      <c r="D13">
        <f t="shared" si="8"/>
        <v>0.8</v>
      </c>
      <c r="E13">
        <f t="shared" si="0"/>
        <v>0.8</v>
      </c>
      <c r="F13">
        <f t="shared" si="1"/>
        <v>0.2</v>
      </c>
      <c r="H13">
        <f t="shared" si="2"/>
        <v>0.04000000000000001</v>
      </c>
      <c r="I13">
        <f t="shared" si="9"/>
        <v>0.16000000000000003</v>
      </c>
      <c r="J13">
        <f t="shared" si="3"/>
        <v>0.2</v>
      </c>
      <c r="K13">
        <f t="shared" si="4"/>
        <v>0.05</v>
      </c>
      <c r="M13">
        <f t="shared" si="5"/>
        <v>0.008000000000000002</v>
      </c>
      <c r="N13">
        <f t="shared" si="10"/>
        <v>0.03200000000000001</v>
      </c>
      <c r="O13">
        <f t="shared" si="6"/>
        <v>0</v>
      </c>
      <c r="P13">
        <f t="shared" si="7"/>
        <v>0</v>
      </c>
      <c r="R13" s="2">
        <v>4</v>
      </c>
      <c r="S13" s="1">
        <v>1</v>
      </c>
    </row>
    <row r="14" spans="2:19" ht="12.75">
      <c r="B14">
        <v>3</v>
      </c>
      <c r="C14">
        <v>0.3</v>
      </c>
      <c r="D14">
        <f t="shared" si="8"/>
        <v>1.2</v>
      </c>
      <c r="E14">
        <f t="shared" si="0"/>
        <v>1.2</v>
      </c>
      <c r="F14">
        <f t="shared" si="1"/>
        <v>0.3</v>
      </c>
      <c r="H14">
        <f t="shared" si="2"/>
        <v>0.09</v>
      </c>
      <c r="I14">
        <f t="shared" si="9"/>
        <v>0.36</v>
      </c>
      <c r="J14">
        <f t="shared" si="3"/>
        <v>0.4</v>
      </c>
      <c r="K14">
        <f t="shared" si="4"/>
        <v>0.1</v>
      </c>
      <c r="M14">
        <f t="shared" si="5"/>
        <v>0.027</v>
      </c>
      <c r="N14">
        <f t="shared" si="10"/>
        <v>0.108</v>
      </c>
      <c r="O14">
        <f t="shared" si="6"/>
        <v>0.1</v>
      </c>
      <c r="P14">
        <f t="shared" si="7"/>
        <v>0.025</v>
      </c>
      <c r="R14">
        <v>4</v>
      </c>
      <c r="S14">
        <v>0.1</v>
      </c>
    </row>
    <row r="15" spans="2:19" ht="12.75">
      <c r="B15">
        <v>4</v>
      </c>
      <c r="C15">
        <v>0.4</v>
      </c>
      <c r="D15">
        <f t="shared" si="8"/>
        <v>1.6</v>
      </c>
      <c r="E15">
        <f t="shared" si="0"/>
        <v>1.6</v>
      </c>
      <c r="F15">
        <f t="shared" si="1"/>
        <v>0.4</v>
      </c>
      <c r="H15">
        <f t="shared" si="2"/>
        <v>0.16000000000000003</v>
      </c>
      <c r="I15">
        <f t="shared" si="9"/>
        <v>0.6400000000000001</v>
      </c>
      <c r="J15">
        <f t="shared" si="3"/>
        <v>0.6</v>
      </c>
      <c r="K15">
        <f t="shared" si="4"/>
        <v>0.15</v>
      </c>
      <c r="M15">
        <f t="shared" si="5"/>
        <v>0.06400000000000002</v>
      </c>
      <c r="N15">
        <f t="shared" si="10"/>
        <v>0.25600000000000006</v>
      </c>
      <c r="O15">
        <f t="shared" si="6"/>
        <v>0.3</v>
      </c>
      <c r="P15">
        <f t="shared" si="7"/>
        <v>0.075</v>
      </c>
      <c r="R15" s="1">
        <v>1</v>
      </c>
      <c r="S15" s="1">
        <f>1/R13</f>
        <v>0.25</v>
      </c>
    </row>
    <row r="16" spans="2:19" ht="12.75">
      <c r="B16">
        <v>5</v>
      </c>
      <c r="C16">
        <v>0.5</v>
      </c>
      <c r="D16">
        <f t="shared" si="8"/>
        <v>2</v>
      </c>
      <c r="E16">
        <f t="shared" si="0"/>
        <v>2</v>
      </c>
      <c r="F16">
        <f t="shared" si="1"/>
        <v>0.5</v>
      </c>
      <c r="H16">
        <f t="shared" si="2"/>
        <v>0.25</v>
      </c>
      <c r="I16">
        <f t="shared" si="9"/>
        <v>1</v>
      </c>
      <c r="J16">
        <f t="shared" si="3"/>
        <v>1</v>
      </c>
      <c r="K16">
        <f t="shared" si="4"/>
        <v>0.25</v>
      </c>
      <c r="M16">
        <f t="shared" si="5"/>
        <v>0.125</v>
      </c>
      <c r="N16">
        <f t="shared" si="10"/>
        <v>0.5</v>
      </c>
      <c r="O16">
        <f t="shared" si="6"/>
        <v>0.5</v>
      </c>
      <c r="P16">
        <f t="shared" si="7"/>
        <v>0.125</v>
      </c>
      <c r="R16" s="1">
        <v>1</v>
      </c>
      <c r="S16" s="1">
        <f>S15/10</f>
        <v>0.025</v>
      </c>
    </row>
    <row r="17" spans="2:16" ht="12.75">
      <c r="B17">
        <v>6</v>
      </c>
      <c r="C17">
        <v>0.6</v>
      </c>
      <c r="D17">
        <f t="shared" si="8"/>
        <v>2.4</v>
      </c>
      <c r="E17">
        <f t="shared" si="0"/>
        <v>2.4</v>
      </c>
      <c r="F17">
        <f t="shared" si="1"/>
        <v>0.6</v>
      </c>
      <c r="H17">
        <f t="shared" si="2"/>
        <v>0.36</v>
      </c>
      <c r="I17">
        <f t="shared" si="9"/>
        <v>1.44</v>
      </c>
      <c r="J17">
        <f t="shared" si="3"/>
        <v>1.4</v>
      </c>
      <c r="K17">
        <f t="shared" si="4"/>
        <v>0.35</v>
      </c>
      <c r="M17">
        <f t="shared" si="5"/>
        <v>0.216</v>
      </c>
      <c r="N17">
        <f t="shared" si="10"/>
        <v>0.864</v>
      </c>
      <c r="O17">
        <f t="shared" si="6"/>
        <v>0.9</v>
      </c>
      <c r="P17">
        <f t="shared" si="7"/>
        <v>0.225</v>
      </c>
    </row>
    <row r="18" spans="2:16" ht="12.75">
      <c r="B18">
        <v>7</v>
      </c>
      <c r="C18">
        <v>0.7</v>
      </c>
      <c r="D18">
        <f t="shared" si="8"/>
        <v>2.8</v>
      </c>
      <c r="E18">
        <f t="shared" si="0"/>
        <v>2.8</v>
      </c>
      <c r="F18">
        <f t="shared" si="1"/>
        <v>0.7</v>
      </c>
      <c r="H18">
        <f t="shared" si="2"/>
        <v>0.48999999999999994</v>
      </c>
      <c r="I18">
        <f t="shared" si="9"/>
        <v>1.9599999999999997</v>
      </c>
      <c r="J18">
        <f t="shared" si="3"/>
        <v>2</v>
      </c>
      <c r="K18">
        <f t="shared" si="4"/>
        <v>0.5</v>
      </c>
      <c r="M18">
        <f t="shared" si="5"/>
        <v>0.3429999999999999</v>
      </c>
      <c r="N18">
        <f t="shared" si="10"/>
        <v>1.3719999999999997</v>
      </c>
      <c r="O18">
        <f t="shared" si="6"/>
        <v>1.4</v>
      </c>
      <c r="P18">
        <f t="shared" si="7"/>
        <v>0.35</v>
      </c>
    </row>
    <row r="19" spans="2:16" ht="12.75">
      <c r="B19">
        <v>8</v>
      </c>
      <c r="C19">
        <v>0.8</v>
      </c>
      <c r="D19">
        <f t="shared" si="8"/>
        <v>3.2</v>
      </c>
      <c r="E19">
        <f t="shared" si="0"/>
        <v>3.2</v>
      </c>
      <c r="F19">
        <f t="shared" si="1"/>
        <v>0.8</v>
      </c>
      <c r="H19">
        <f t="shared" si="2"/>
        <v>0.6400000000000001</v>
      </c>
      <c r="I19">
        <f t="shared" si="9"/>
        <v>2.5600000000000005</v>
      </c>
      <c r="J19">
        <f t="shared" si="3"/>
        <v>2.6</v>
      </c>
      <c r="K19">
        <f t="shared" si="4"/>
        <v>0.65</v>
      </c>
      <c r="M19">
        <f t="shared" si="5"/>
        <v>0.5120000000000001</v>
      </c>
      <c r="N19">
        <f t="shared" si="10"/>
        <v>2.0480000000000005</v>
      </c>
      <c r="O19">
        <f t="shared" si="6"/>
        <v>2</v>
      </c>
      <c r="P19">
        <f t="shared" si="7"/>
        <v>0.5</v>
      </c>
    </row>
    <row r="20" spans="2:16" ht="12.75">
      <c r="B20">
        <v>9</v>
      </c>
      <c r="C20">
        <v>0.9</v>
      </c>
      <c r="D20">
        <f t="shared" si="8"/>
        <v>3.6</v>
      </c>
      <c r="E20">
        <f t="shared" si="0"/>
        <v>3.6</v>
      </c>
      <c r="F20">
        <f t="shared" si="1"/>
        <v>0.9</v>
      </c>
      <c r="H20">
        <f t="shared" si="2"/>
        <v>0.81</v>
      </c>
      <c r="I20">
        <f t="shared" si="9"/>
        <v>3.24</v>
      </c>
      <c r="J20">
        <f t="shared" si="3"/>
        <v>3.2</v>
      </c>
      <c r="K20">
        <f t="shared" si="4"/>
        <v>0.8</v>
      </c>
      <c r="M20">
        <f t="shared" si="5"/>
        <v>0.7290000000000001</v>
      </c>
      <c r="N20">
        <f t="shared" si="10"/>
        <v>2.9160000000000004</v>
      </c>
      <c r="O20">
        <f t="shared" si="6"/>
        <v>2.9</v>
      </c>
      <c r="P20">
        <f t="shared" si="7"/>
        <v>0.725</v>
      </c>
    </row>
    <row r="21" spans="2:16" ht="12.75">
      <c r="B21">
        <v>10</v>
      </c>
      <c r="C21">
        <v>1</v>
      </c>
      <c r="D21">
        <f t="shared" si="8"/>
        <v>4</v>
      </c>
      <c r="E21">
        <f t="shared" si="0"/>
        <v>4</v>
      </c>
      <c r="F21">
        <f t="shared" si="1"/>
        <v>1</v>
      </c>
      <c r="H21">
        <f t="shared" si="2"/>
        <v>1</v>
      </c>
      <c r="I21">
        <f t="shared" si="9"/>
        <v>4</v>
      </c>
      <c r="J21">
        <f t="shared" si="3"/>
        <v>4</v>
      </c>
      <c r="K21">
        <f t="shared" si="4"/>
        <v>1</v>
      </c>
      <c r="M21">
        <f t="shared" si="5"/>
        <v>1</v>
      </c>
      <c r="N21">
        <f t="shared" si="10"/>
        <v>4</v>
      </c>
      <c r="O21">
        <f t="shared" si="6"/>
        <v>4</v>
      </c>
      <c r="P21">
        <f t="shared" si="7"/>
        <v>1</v>
      </c>
    </row>
    <row r="22" spans="2:16" ht="12.75">
      <c r="B22">
        <v>11</v>
      </c>
      <c r="C22">
        <v>1.1</v>
      </c>
      <c r="D22">
        <f t="shared" si="8"/>
        <v>4.4</v>
      </c>
      <c r="E22">
        <f t="shared" si="0"/>
        <v>4.4</v>
      </c>
      <c r="F22">
        <f t="shared" si="1"/>
        <v>1.1</v>
      </c>
      <c r="H22" s="2">
        <f t="shared" si="2"/>
        <v>1.2100000000000002</v>
      </c>
      <c r="I22">
        <f t="shared" si="9"/>
        <v>4.840000000000001</v>
      </c>
      <c r="J22">
        <f t="shared" si="3"/>
        <v>4.8</v>
      </c>
      <c r="K22">
        <f t="shared" si="4"/>
        <v>1.2</v>
      </c>
      <c r="M22">
        <f t="shared" si="5"/>
        <v>1.3310000000000004</v>
      </c>
      <c r="N22">
        <f t="shared" si="10"/>
        <v>5.324000000000002</v>
      </c>
      <c r="O22">
        <f t="shared" si="6"/>
        <v>5.3</v>
      </c>
      <c r="P22">
        <f t="shared" si="7"/>
        <v>1.325</v>
      </c>
    </row>
    <row r="23" spans="2:16" ht="12.75">
      <c r="B23">
        <v>12</v>
      </c>
      <c r="C23">
        <v>1.2</v>
      </c>
      <c r="D23">
        <f t="shared" si="8"/>
        <v>4.8</v>
      </c>
      <c r="E23">
        <f t="shared" si="0"/>
        <v>4.8</v>
      </c>
      <c r="F23">
        <f t="shared" si="1"/>
        <v>1.2</v>
      </c>
      <c r="H23">
        <f t="shared" si="2"/>
        <v>1.44</v>
      </c>
      <c r="I23">
        <f t="shared" si="9"/>
        <v>5.76</v>
      </c>
      <c r="J23">
        <f t="shared" si="3"/>
        <v>5.8</v>
      </c>
      <c r="K23">
        <f t="shared" si="4"/>
        <v>1.45</v>
      </c>
      <c r="M23">
        <f t="shared" si="5"/>
        <v>1.728</v>
      </c>
      <c r="N23">
        <f t="shared" si="10"/>
        <v>6.912</v>
      </c>
      <c r="O23">
        <f t="shared" si="6"/>
        <v>6.9</v>
      </c>
      <c r="P23">
        <f t="shared" si="7"/>
        <v>1.725</v>
      </c>
    </row>
    <row r="24" spans="2:16" ht="12.75">
      <c r="B24">
        <v>13</v>
      </c>
      <c r="C24">
        <v>1.3</v>
      </c>
      <c r="D24">
        <f t="shared" si="8"/>
        <v>5.2</v>
      </c>
      <c r="E24">
        <f t="shared" si="0"/>
        <v>5.2</v>
      </c>
      <c r="F24">
        <f t="shared" si="1"/>
        <v>1.3</v>
      </c>
      <c r="H24">
        <f t="shared" si="2"/>
        <v>1.6900000000000002</v>
      </c>
      <c r="I24">
        <f t="shared" si="9"/>
        <v>6.760000000000001</v>
      </c>
      <c r="J24">
        <f t="shared" si="3"/>
        <v>6.8</v>
      </c>
      <c r="K24">
        <f t="shared" si="4"/>
        <v>1.7</v>
      </c>
      <c r="M24">
        <f t="shared" si="5"/>
        <v>2.1970000000000005</v>
      </c>
      <c r="N24">
        <f t="shared" si="10"/>
        <v>8.788000000000002</v>
      </c>
      <c r="O24">
        <f t="shared" si="6"/>
        <v>8.8</v>
      </c>
      <c r="P24">
        <f t="shared" si="7"/>
        <v>2.2</v>
      </c>
    </row>
    <row r="25" spans="2:16" ht="12.75">
      <c r="B25">
        <v>14</v>
      </c>
      <c r="C25">
        <v>1.4</v>
      </c>
      <c r="D25">
        <f t="shared" si="8"/>
        <v>5.6</v>
      </c>
      <c r="E25">
        <f t="shared" si="0"/>
        <v>5.6</v>
      </c>
      <c r="F25">
        <f t="shared" si="1"/>
        <v>1.4</v>
      </c>
      <c r="H25">
        <f t="shared" si="2"/>
        <v>1.9599999999999997</v>
      </c>
      <c r="I25">
        <f t="shared" si="9"/>
        <v>7.839999999999999</v>
      </c>
      <c r="J25">
        <f t="shared" si="3"/>
        <v>7.8</v>
      </c>
      <c r="K25">
        <f t="shared" si="4"/>
        <v>1.95</v>
      </c>
      <c r="M25">
        <f t="shared" si="5"/>
        <v>2.7439999999999993</v>
      </c>
      <c r="N25">
        <f t="shared" si="10"/>
        <v>10.975999999999997</v>
      </c>
      <c r="O25">
        <f t="shared" si="6"/>
        <v>11</v>
      </c>
      <c r="P25">
        <f t="shared" si="7"/>
        <v>2.75</v>
      </c>
    </row>
    <row r="26" spans="2:16" ht="12.75">
      <c r="B26">
        <v>15</v>
      </c>
      <c r="C26">
        <v>1.5</v>
      </c>
      <c r="D26">
        <f t="shared" si="8"/>
        <v>6</v>
      </c>
      <c r="E26">
        <f t="shared" si="0"/>
        <v>6</v>
      </c>
      <c r="F26">
        <f t="shared" si="1"/>
        <v>1.5</v>
      </c>
      <c r="H26">
        <f t="shared" si="2"/>
        <v>2.25</v>
      </c>
      <c r="I26">
        <f t="shared" si="9"/>
        <v>9</v>
      </c>
      <c r="J26">
        <f t="shared" si="3"/>
        <v>9</v>
      </c>
      <c r="K26">
        <f t="shared" si="4"/>
        <v>2.25</v>
      </c>
      <c r="M26">
        <f t="shared" si="5"/>
        <v>3.375</v>
      </c>
      <c r="N26">
        <f t="shared" si="10"/>
        <v>13.5</v>
      </c>
      <c r="O26">
        <f t="shared" si="6"/>
        <v>13.5</v>
      </c>
      <c r="P26">
        <f t="shared" si="7"/>
        <v>3.375</v>
      </c>
    </row>
    <row r="27" spans="2:16" ht="12.75">
      <c r="B27">
        <v>16</v>
      </c>
      <c r="C27">
        <v>1.6</v>
      </c>
      <c r="D27">
        <f t="shared" si="8"/>
        <v>6.4</v>
      </c>
      <c r="E27">
        <f t="shared" si="0"/>
        <v>6.4</v>
      </c>
      <c r="F27">
        <f t="shared" si="1"/>
        <v>1.6</v>
      </c>
      <c r="H27">
        <f t="shared" si="2"/>
        <v>2.5600000000000005</v>
      </c>
      <c r="I27">
        <f t="shared" si="9"/>
        <v>10.240000000000002</v>
      </c>
      <c r="J27">
        <f t="shared" si="3"/>
        <v>10.2</v>
      </c>
      <c r="K27">
        <f t="shared" si="4"/>
        <v>2.55</v>
      </c>
      <c r="M27">
        <f t="shared" si="5"/>
        <v>4.096000000000001</v>
      </c>
      <c r="N27">
        <f t="shared" si="10"/>
        <v>16.384000000000004</v>
      </c>
      <c r="O27">
        <f t="shared" si="6"/>
        <v>16.4</v>
      </c>
      <c r="P27">
        <f t="shared" si="7"/>
        <v>4.1</v>
      </c>
    </row>
    <row r="28" spans="2:16" ht="12.75">
      <c r="B28">
        <v>17</v>
      </c>
      <c r="C28">
        <v>1.7</v>
      </c>
      <c r="D28">
        <f t="shared" si="8"/>
        <v>6.8</v>
      </c>
      <c r="E28">
        <f t="shared" si="0"/>
        <v>6.8</v>
      </c>
      <c r="F28">
        <f t="shared" si="1"/>
        <v>1.7</v>
      </c>
      <c r="H28">
        <f t="shared" si="2"/>
        <v>2.8899999999999997</v>
      </c>
      <c r="I28">
        <f t="shared" si="9"/>
        <v>11.559999999999999</v>
      </c>
      <c r="J28">
        <f t="shared" si="3"/>
        <v>11.6</v>
      </c>
      <c r="K28">
        <f t="shared" si="4"/>
        <v>2.9</v>
      </c>
      <c r="M28">
        <f t="shared" si="5"/>
        <v>4.912999999999999</v>
      </c>
      <c r="N28">
        <f t="shared" si="10"/>
        <v>19.651999999999997</v>
      </c>
      <c r="O28">
        <f t="shared" si="6"/>
        <v>19.7</v>
      </c>
      <c r="P28">
        <f t="shared" si="7"/>
        <v>4.925</v>
      </c>
    </row>
    <row r="29" spans="2:16" ht="12.75">
      <c r="B29">
        <v>18</v>
      </c>
      <c r="C29">
        <v>1.8</v>
      </c>
      <c r="D29">
        <f t="shared" si="8"/>
        <v>7.2</v>
      </c>
      <c r="E29">
        <f t="shared" si="0"/>
        <v>7.2</v>
      </c>
      <c r="F29">
        <f t="shared" si="1"/>
        <v>1.8</v>
      </c>
      <c r="H29">
        <f t="shared" si="2"/>
        <v>3.24</v>
      </c>
      <c r="I29">
        <f t="shared" si="9"/>
        <v>12.96</v>
      </c>
      <c r="J29">
        <f t="shared" si="3"/>
        <v>13</v>
      </c>
      <c r="K29">
        <f t="shared" si="4"/>
        <v>3.25</v>
      </c>
      <c r="M29">
        <f t="shared" si="5"/>
        <v>5.832000000000001</v>
      </c>
      <c r="N29">
        <f t="shared" si="10"/>
        <v>23.328000000000003</v>
      </c>
      <c r="O29">
        <f t="shared" si="6"/>
        <v>23.3</v>
      </c>
      <c r="P29">
        <f t="shared" si="7"/>
        <v>5.825</v>
      </c>
    </row>
    <row r="30" spans="2:16" ht="12.75">
      <c r="B30">
        <v>19</v>
      </c>
      <c r="C30">
        <v>1.9</v>
      </c>
      <c r="D30">
        <f t="shared" si="8"/>
        <v>7.6</v>
      </c>
      <c r="E30">
        <f t="shared" si="0"/>
        <v>7.6</v>
      </c>
      <c r="F30">
        <f t="shared" si="1"/>
        <v>1.9</v>
      </c>
      <c r="H30">
        <f t="shared" si="2"/>
        <v>3.61</v>
      </c>
      <c r="I30">
        <f t="shared" si="9"/>
        <v>14.44</v>
      </c>
      <c r="J30">
        <f t="shared" si="3"/>
        <v>14.4</v>
      </c>
      <c r="K30">
        <f t="shared" si="4"/>
        <v>3.6</v>
      </c>
      <c r="M30">
        <f t="shared" si="5"/>
        <v>6.858999999999999</v>
      </c>
      <c r="N30">
        <f t="shared" si="10"/>
        <v>27.435999999999996</v>
      </c>
      <c r="O30">
        <f t="shared" si="6"/>
        <v>27.4</v>
      </c>
      <c r="P30">
        <f t="shared" si="7"/>
        <v>6.85</v>
      </c>
    </row>
    <row r="31" spans="2:16" ht="12.75">
      <c r="B31">
        <v>20</v>
      </c>
      <c r="C31">
        <v>2</v>
      </c>
      <c r="D31">
        <f t="shared" si="8"/>
        <v>8</v>
      </c>
      <c r="E31">
        <f t="shared" si="0"/>
        <v>8</v>
      </c>
      <c r="F31">
        <f t="shared" si="1"/>
        <v>2</v>
      </c>
      <c r="H31">
        <f t="shared" si="2"/>
        <v>4</v>
      </c>
      <c r="I31">
        <f t="shared" si="9"/>
        <v>16</v>
      </c>
      <c r="J31">
        <f t="shared" si="3"/>
        <v>16</v>
      </c>
      <c r="K31">
        <f t="shared" si="4"/>
        <v>4</v>
      </c>
      <c r="M31">
        <f t="shared" si="5"/>
        <v>8</v>
      </c>
      <c r="N31">
        <f t="shared" si="10"/>
        <v>32</v>
      </c>
      <c r="O31">
        <f t="shared" si="6"/>
        <v>32</v>
      </c>
      <c r="P31">
        <f t="shared" si="7"/>
        <v>8</v>
      </c>
    </row>
  </sheetData>
  <printOptions/>
  <pageMargins left="0.7874015748031497" right="0.7874015748031497" top="0.7086614173228347" bottom="0.70866141732283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Funzione potenza alla 2 e 3.xls</dc:title>
  <dc:subject/>
  <dc:creator>Roberto Occa</dc:creator>
  <cp:keywords/>
  <dc:description/>
  <cp:lastModifiedBy>Roberto Occa</cp:lastModifiedBy>
  <cp:lastPrinted>2010-03-25T08:22:56Z</cp:lastPrinted>
  <dcterms:created xsi:type="dcterms:W3CDTF">2010-02-19T16:27:14Z</dcterms:created>
  <dcterms:modified xsi:type="dcterms:W3CDTF">2010-03-25T09:04:09Z</dcterms:modified>
  <cp:category/>
  <cp:version/>
  <cp:contentType/>
  <cp:contentStatus/>
</cp:coreProperties>
</file>