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Foglio1" sheetId="1" r:id="rId1"/>
    <sheet name="F1" sheetId="2" r:id="rId2"/>
    <sheet name="F2" sheetId="3" r:id="rId3"/>
  </sheets>
  <definedNames/>
  <calcPr fullCalcOnLoad="1"/>
</workbook>
</file>

<file path=xl/sharedStrings.xml><?xml version="1.0" encoding="utf-8"?>
<sst xmlns="http://schemas.openxmlformats.org/spreadsheetml/2006/main" count="53" uniqueCount="27">
  <si>
    <t>rosso</t>
  </si>
  <si>
    <t>200ua</t>
  </si>
  <si>
    <t>verde</t>
  </si>
  <si>
    <t>oculo</t>
  </si>
  <si>
    <t>V</t>
  </si>
  <si>
    <t>I</t>
  </si>
  <si>
    <t>Imedia</t>
  </si>
  <si>
    <t>arancio</t>
  </si>
  <si>
    <t>giallo</t>
  </si>
  <si>
    <t>blu</t>
  </si>
  <si>
    <t>lambda</t>
  </si>
  <si>
    <t>LED</t>
  </si>
  <si>
    <t>h costante di Plank</t>
  </si>
  <si>
    <t>J*s</t>
  </si>
  <si>
    <t>m/s</t>
  </si>
  <si>
    <t>c velocita' luce</t>
  </si>
  <si>
    <t>coulomb</t>
  </si>
  <si>
    <t>e carica elementare</t>
  </si>
  <si>
    <t>[nm]</t>
  </si>
  <si>
    <t>nm = m</t>
  </si>
  <si>
    <t>tensione</t>
  </si>
  <si>
    <t>[volt]</t>
  </si>
  <si>
    <t>Intercetta</t>
  </si>
  <si>
    <t>V0</t>
  </si>
  <si>
    <t>Pendenza</t>
  </si>
  <si>
    <t>infrarosso</t>
  </si>
  <si>
    <t>Lunghezze d'onda indicative dei piu' comuni led in commercio (secondo un testo di laboratorio)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</si>
</sst>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9"/>
      <name val="Arial"/>
      <family val="0"/>
    </font>
    <font>
      <sz val="11.5"/>
      <name val="Arial"/>
      <family val="0"/>
    </font>
    <font>
      <sz val="20.75"/>
      <name val="Arial"/>
      <family val="0"/>
    </font>
    <font>
      <sz val="26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Caratteristica VA LED</a:t>
            </a:r>
          </a:p>
        </c:rich>
      </c:tx>
      <c:layout>
        <c:manualLayout>
          <c:xMode val="factor"/>
          <c:yMode val="factor"/>
          <c:x val="-0.043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54"/>
          <c:w val="0.93475"/>
          <c:h val="0.9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'F1'!$A$2</c:f>
              <c:strCache>
                <c:ptCount val="1"/>
                <c:pt idx="0">
                  <c:v>rosso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'F1'!$A$9:$A$28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'F1'!$B$9:$B$28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'F1'!$D$2</c:f>
              <c:strCache>
                <c:ptCount val="1"/>
                <c:pt idx="0">
                  <c:v>verde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'F1'!$D$9:$D$35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'F1'!$G$9:$G$35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45326940"/>
        <c:axId val="5289277"/>
      </c:scatterChart>
      <c:valAx>
        <c:axId val="4532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9277"/>
        <c:crosses val="autoZero"/>
        <c:crossBetween val="midCat"/>
        <c:dispUnits/>
      </c:valAx>
      <c:valAx>
        <c:axId val="5289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269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latin typeface="Arial"/>
                <a:ea typeface="Arial"/>
                <a:cs typeface="Arial"/>
              </a:rPr>
              <a:t>Caratteristica VA LED</a:t>
            </a:r>
          </a:p>
        </c:rich>
      </c:tx>
      <c:layout>
        <c:manualLayout>
          <c:xMode val="factor"/>
          <c:yMode val="factor"/>
          <c:x val="-0.043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6"/>
          <c:w val="0.968"/>
          <c:h val="0.8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'F2'!$A$3</c:f>
              <c:strCache>
                <c:ptCount val="1"/>
                <c:pt idx="0">
                  <c:v>rosso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'F2'!$A$6:$A$25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'F2'!$B$6:$B$25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'F2'!$D$3</c:f>
              <c:strCache>
                <c:ptCount val="1"/>
                <c:pt idx="0">
                  <c:v>verde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'F2'!$D$6:$D$35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'F2'!$E$6:$E$35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47603494"/>
        <c:axId val="25778263"/>
      </c:scatterChart>
      <c:valAx>
        <c:axId val="4760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78263"/>
        <c:crosses val="autoZero"/>
        <c:crossBetween val="midCat"/>
        <c:dispUnits/>
      </c:valAx>
      <c:valAx>
        <c:axId val="25778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034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4</xdr:row>
      <xdr:rowOff>85725</xdr:rowOff>
    </xdr:from>
    <xdr:to>
      <xdr:col>13</xdr:col>
      <xdr:colOff>47625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3714750" y="733425"/>
        <a:ext cx="32861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27</xdr:row>
      <xdr:rowOff>0</xdr:rowOff>
    </xdr:from>
    <xdr:to>
      <xdr:col>12</xdr:col>
      <xdr:colOff>523875</xdr:colOff>
      <xdr:row>29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67125" y="4371975"/>
          <a:ext cx="3200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Cosa provoca l'instabilita' dei valori di corrente nel caso del diodo verde? Forse e' l'instabilita' della pila che si sta esaurendo.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85725</xdr:rowOff>
    </xdr:from>
    <xdr:to>
      <xdr:col>18</xdr:col>
      <xdr:colOff>581025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2428875" y="85725"/>
        <a:ext cx="73533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7"/>
  <sheetViews>
    <sheetView tabSelected="1" workbookViewId="0" topLeftCell="A1">
      <selection activeCell="G36" sqref="G36"/>
    </sheetView>
  </sheetViews>
  <sheetFormatPr defaultColWidth="9.140625" defaultRowHeight="12.75"/>
  <cols>
    <col min="10" max="10" width="2.00390625" style="0" bestFit="1" customWidth="1"/>
    <col min="11" max="11" width="7.421875" style="0" bestFit="1" customWidth="1"/>
    <col min="12" max="12" width="8.421875" style="0" bestFit="1" customWidth="1"/>
  </cols>
  <sheetData>
    <row r="3" spans="5:12" ht="12.75">
      <c r="E3" s="2">
        <v>6.62E-34</v>
      </c>
      <c r="F3" t="s">
        <v>13</v>
      </c>
      <c r="G3" t="s">
        <v>12</v>
      </c>
      <c r="J3">
        <v>1</v>
      </c>
      <c r="K3" t="s">
        <v>19</v>
      </c>
      <c r="L3" s="2">
        <v>1E-09</v>
      </c>
    </row>
    <row r="4" spans="5:7" ht="12.75">
      <c r="E4" s="2">
        <v>299000000</v>
      </c>
      <c r="F4" t="s">
        <v>14</v>
      </c>
      <c r="G4" t="s">
        <v>15</v>
      </c>
    </row>
    <row r="5" spans="5:7" ht="12.75">
      <c r="E5" s="2">
        <v>1.602E-19</v>
      </c>
      <c r="F5" t="s">
        <v>16</v>
      </c>
      <c r="G5" t="s">
        <v>17</v>
      </c>
    </row>
    <row r="7" spans="2:5" ht="12.75">
      <c r="B7" t="s">
        <v>11</v>
      </c>
      <c r="C7" s="1" t="s">
        <v>10</v>
      </c>
      <c r="E7" t="s">
        <v>20</v>
      </c>
    </row>
    <row r="8" spans="3:5" ht="12.75">
      <c r="C8" s="1" t="s">
        <v>18</v>
      </c>
      <c r="E8" t="s">
        <v>21</v>
      </c>
    </row>
    <row r="9" spans="2:5" ht="12.75">
      <c r="B9" s="8" t="s">
        <v>0</v>
      </c>
      <c r="C9">
        <v>658</v>
      </c>
      <c r="E9" s="2">
        <f>$E$3*($E$4/(C9*$L$3))/$E$5</f>
        <v>1.8777629786475114</v>
      </c>
    </row>
    <row r="10" spans="2:5" ht="12.75">
      <c r="B10" s="8" t="s">
        <v>0</v>
      </c>
      <c r="C10">
        <v>630</v>
      </c>
      <c r="E10" s="2">
        <f aca="true" t="shared" si="0" ref="E10:E16">$E$3*($E$4/(C10*$L$3))/$E$5</f>
        <v>1.961219111031845</v>
      </c>
    </row>
    <row r="11" spans="2:5" ht="12.75">
      <c r="B11" s="9" t="s">
        <v>7</v>
      </c>
      <c r="C11">
        <v>620</v>
      </c>
      <c r="E11" s="2">
        <f t="shared" si="0"/>
        <v>1.9928516773388105</v>
      </c>
    </row>
    <row r="12" spans="2:5" ht="12.75">
      <c r="B12" s="5" t="s">
        <v>8</v>
      </c>
      <c r="C12">
        <v>599</v>
      </c>
      <c r="E12" s="2">
        <f t="shared" si="0"/>
        <v>2.06271792979977</v>
      </c>
    </row>
    <row r="13" spans="2:5" ht="12.75">
      <c r="B13" s="6" t="s">
        <v>2</v>
      </c>
      <c r="C13">
        <v>576</v>
      </c>
      <c r="E13" s="2">
        <f t="shared" si="0"/>
        <v>2.14508340269108</v>
      </c>
    </row>
    <row r="14" spans="2:5" ht="12.75">
      <c r="B14" s="6" t="s">
        <v>2</v>
      </c>
      <c r="C14">
        <v>520</v>
      </c>
      <c r="E14" s="2">
        <f t="shared" si="0"/>
        <v>2.376092384519351</v>
      </c>
    </row>
    <row r="15" spans="2:5" ht="12.75">
      <c r="B15" s="7" t="s">
        <v>9</v>
      </c>
      <c r="C15">
        <v>461</v>
      </c>
      <c r="E15" s="2">
        <f t="shared" si="0"/>
        <v>2.6801909760305045</v>
      </c>
    </row>
    <row r="16" spans="2:5" ht="12.75">
      <c r="B16" s="7" t="s">
        <v>9</v>
      </c>
      <c r="C16">
        <v>428</v>
      </c>
      <c r="E16" s="2">
        <f t="shared" si="0"/>
        <v>2.8868412148365947</v>
      </c>
    </row>
    <row r="19" ht="12.75">
      <c r="B19" t="s">
        <v>26</v>
      </c>
    </row>
    <row r="20" spans="2:5" ht="12.75">
      <c r="B20" t="s">
        <v>11</v>
      </c>
      <c r="C20" s="1" t="s">
        <v>10</v>
      </c>
      <c r="E20" t="s">
        <v>20</v>
      </c>
    </row>
    <row r="21" spans="3:5" ht="12.75">
      <c r="C21" s="1" t="s">
        <v>18</v>
      </c>
      <c r="E21" t="s">
        <v>21</v>
      </c>
    </row>
    <row r="22" spans="2:5" ht="12.75">
      <c r="B22" t="s">
        <v>25</v>
      </c>
      <c r="C22">
        <v>940</v>
      </c>
      <c r="E22" s="2">
        <f aca="true" t="shared" si="1" ref="E22:E27">$E$3*($E$4/(C22*$L$3))/$E$5</f>
        <v>1.3144340850532577</v>
      </c>
    </row>
    <row r="23" spans="2:5" ht="12.75">
      <c r="B23" s="8" t="s">
        <v>0</v>
      </c>
      <c r="C23">
        <v>660</v>
      </c>
      <c r="E23" s="2">
        <f t="shared" si="1"/>
        <v>1.8720727878031247</v>
      </c>
    </row>
    <row r="24" spans="2:5" ht="12.75">
      <c r="B24" s="9" t="s">
        <v>7</v>
      </c>
      <c r="C24">
        <v>630</v>
      </c>
      <c r="E24" s="2">
        <f t="shared" si="1"/>
        <v>1.961219111031845</v>
      </c>
    </row>
    <row r="25" spans="2:5" ht="12.75">
      <c r="B25" s="5" t="s">
        <v>8</v>
      </c>
      <c r="C25">
        <v>590</v>
      </c>
      <c r="E25" s="2">
        <f t="shared" si="1"/>
        <v>2.0941831185594277</v>
      </c>
    </row>
    <row r="26" spans="2:5" ht="12.75">
      <c r="B26" s="6" t="s">
        <v>2</v>
      </c>
      <c r="C26">
        <v>560</v>
      </c>
      <c r="E26" s="2">
        <f t="shared" si="1"/>
        <v>2.206371499910826</v>
      </c>
    </row>
    <row r="27" spans="2:5" ht="12.75">
      <c r="B27" s="7" t="s">
        <v>9</v>
      </c>
      <c r="C27">
        <v>470</v>
      </c>
      <c r="E27" s="2">
        <f t="shared" si="1"/>
        <v>2.6288681701065153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7"/>
  <sheetViews>
    <sheetView workbookViewId="0" topLeftCell="A1">
      <selection activeCell="I33" sqref="I33"/>
    </sheetView>
  </sheetViews>
  <sheetFormatPr defaultColWidth="9.140625" defaultRowHeight="12.75"/>
  <cols>
    <col min="2" max="7" width="6.7109375" style="0" customWidth="1"/>
  </cols>
  <sheetData>
    <row r="2" spans="1:4" ht="12.75">
      <c r="A2" t="s">
        <v>0</v>
      </c>
      <c r="B2" t="s">
        <v>1</v>
      </c>
      <c r="D2" t="s">
        <v>2</v>
      </c>
    </row>
    <row r="4" spans="1:5" ht="12.75">
      <c r="A4" s="3" t="s">
        <v>22</v>
      </c>
      <c r="B4">
        <f>INTERCEPT(B21:B28,A21:A28)</f>
        <v>-167.93431566455786</v>
      </c>
      <c r="E4">
        <f>INTERCEPT(G22:G35,D22:D35)</f>
        <v>-96.00109768114541</v>
      </c>
    </row>
    <row r="5" spans="1:5" ht="12.75">
      <c r="A5" s="4" t="s">
        <v>24</v>
      </c>
      <c r="B5">
        <f>SLOPE(B21:B28,A21:A28)</f>
        <v>96.9956487341775</v>
      </c>
      <c r="E5">
        <f>SLOPE(G22:G35,D22:D35)</f>
        <v>50.47886340106418</v>
      </c>
    </row>
    <row r="6" spans="1:5" ht="12.75">
      <c r="A6" s="4" t="s">
        <v>23</v>
      </c>
      <c r="B6">
        <f>-B4/B5</f>
        <v>1.731359270814221</v>
      </c>
      <c r="E6">
        <f>-E4/E5</f>
        <v>1.9018078303070813</v>
      </c>
    </row>
    <row r="8" spans="1:7" ht="12.75">
      <c r="A8" s="1" t="s">
        <v>4</v>
      </c>
      <c r="B8" s="1" t="s">
        <v>5</v>
      </c>
      <c r="D8" s="1" t="s">
        <v>4</v>
      </c>
      <c r="E8" s="1" t="s">
        <v>5</v>
      </c>
      <c r="F8" s="1" t="s">
        <v>5</v>
      </c>
      <c r="G8" s="1" t="s">
        <v>6</v>
      </c>
    </row>
    <row r="9" spans="1:7" ht="12.75">
      <c r="A9">
        <v>0.16</v>
      </c>
      <c r="B9">
        <v>0</v>
      </c>
      <c r="D9">
        <v>0.19</v>
      </c>
      <c r="E9">
        <v>0</v>
      </c>
      <c r="F9">
        <v>0</v>
      </c>
      <c r="G9">
        <f>AVERAGE(E9:F9)</f>
        <v>0</v>
      </c>
    </row>
    <row r="10" spans="1:7" ht="12.75">
      <c r="A10">
        <v>0.38</v>
      </c>
      <c r="B10">
        <v>0.1</v>
      </c>
      <c r="D10">
        <v>0.53</v>
      </c>
      <c r="E10">
        <v>0.1</v>
      </c>
      <c r="F10">
        <v>0.1</v>
      </c>
      <c r="G10">
        <f aca="true" t="shared" si="0" ref="G10:G35">AVERAGE(E10:F10)</f>
        <v>0.1</v>
      </c>
    </row>
    <row r="11" spans="1:7" ht="12.75">
      <c r="A11">
        <v>0.54</v>
      </c>
      <c r="B11">
        <v>0.1</v>
      </c>
      <c r="D11">
        <v>0.72</v>
      </c>
      <c r="E11">
        <v>0.1</v>
      </c>
      <c r="F11">
        <v>0.1</v>
      </c>
      <c r="G11">
        <f t="shared" si="0"/>
        <v>0.1</v>
      </c>
    </row>
    <row r="12" spans="1:7" ht="12.75">
      <c r="A12">
        <v>0.71</v>
      </c>
      <c r="B12">
        <v>0.1</v>
      </c>
      <c r="D12">
        <v>0.99</v>
      </c>
      <c r="E12">
        <v>0.1</v>
      </c>
      <c r="F12">
        <v>0.1</v>
      </c>
      <c r="G12">
        <f t="shared" si="0"/>
        <v>0.1</v>
      </c>
    </row>
    <row r="13" spans="1:7" ht="12.75">
      <c r="A13">
        <v>0.91</v>
      </c>
      <c r="B13">
        <v>0.1</v>
      </c>
      <c r="D13">
        <v>1.2</v>
      </c>
      <c r="E13">
        <v>0.1</v>
      </c>
      <c r="F13">
        <v>0.1</v>
      </c>
      <c r="G13">
        <f t="shared" si="0"/>
        <v>0.1</v>
      </c>
    </row>
    <row r="14" spans="1:7" ht="12.75">
      <c r="A14">
        <v>1.12</v>
      </c>
      <c r="B14">
        <v>0.1</v>
      </c>
      <c r="D14">
        <v>1.47</v>
      </c>
      <c r="E14">
        <v>0.2</v>
      </c>
      <c r="F14">
        <v>0.2</v>
      </c>
      <c r="G14">
        <f t="shared" si="0"/>
        <v>0.2</v>
      </c>
    </row>
    <row r="15" spans="1:7" ht="12.75">
      <c r="A15">
        <v>1.31</v>
      </c>
      <c r="B15">
        <v>0.1</v>
      </c>
      <c r="C15">
        <v>0.2</v>
      </c>
      <c r="D15">
        <v>1.65</v>
      </c>
      <c r="E15">
        <v>0.3</v>
      </c>
      <c r="F15">
        <v>0.3</v>
      </c>
      <c r="G15">
        <f t="shared" si="0"/>
        <v>0.3</v>
      </c>
    </row>
    <row r="16" spans="1:7" ht="12.75">
      <c r="A16">
        <v>1.41</v>
      </c>
      <c r="B16">
        <v>0.1</v>
      </c>
      <c r="D16">
        <v>1.68</v>
      </c>
      <c r="E16">
        <v>0.3</v>
      </c>
      <c r="F16">
        <v>0.3</v>
      </c>
      <c r="G16">
        <f t="shared" si="0"/>
        <v>0.3</v>
      </c>
    </row>
    <row r="17" spans="1:7" ht="12.75">
      <c r="A17">
        <v>1.51</v>
      </c>
      <c r="B17">
        <v>0.2</v>
      </c>
      <c r="D17">
        <v>1.7</v>
      </c>
      <c r="E17">
        <v>4.3</v>
      </c>
      <c r="F17">
        <v>4.4</v>
      </c>
      <c r="G17">
        <f t="shared" si="0"/>
        <v>4.35</v>
      </c>
    </row>
    <row r="18" spans="1:7" ht="12.75">
      <c r="A18">
        <v>1.54</v>
      </c>
      <c r="B18">
        <v>0.3</v>
      </c>
      <c r="D18">
        <v>1.75</v>
      </c>
      <c r="E18">
        <v>5.8</v>
      </c>
      <c r="F18">
        <v>6.2</v>
      </c>
      <c r="G18">
        <f t="shared" si="0"/>
        <v>6</v>
      </c>
    </row>
    <row r="19" spans="1:7" ht="12.75">
      <c r="A19">
        <v>1.6</v>
      </c>
      <c r="B19">
        <v>0.8</v>
      </c>
      <c r="D19">
        <v>1.81</v>
      </c>
      <c r="E19">
        <v>8</v>
      </c>
      <c r="F19">
        <v>8.3</v>
      </c>
      <c r="G19">
        <f t="shared" si="0"/>
        <v>8.15</v>
      </c>
    </row>
    <row r="20" spans="1:7" ht="12.75">
      <c r="A20">
        <v>1.73</v>
      </c>
      <c r="B20">
        <v>5.4</v>
      </c>
      <c r="D20">
        <v>1.99</v>
      </c>
      <c r="E20">
        <v>14.2</v>
      </c>
      <c r="F20">
        <v>15.5</v>
      </c>
      <c r="G20">
        <f t="shared" si="0"/>
        <v>14.85</v>
      </c>
    </row>
    <row r="21" spans="1:15" ht="12.75">
      <c r="A21">
        <v>1.99</v>
      </c>
      <c r="B21">
        <v>26.2</v>
      </c>
      <c r="D21">
        <v>2.21</v>
      </c>
      <c r="E21">
        <v>16.5</v>
      </c>
      <c r="F21">
        <v>18</v>
      </c>
      <c r="G21">
        <f t="shared" si="0"/>
        <v>17.25</v>
      </c>
      <c r="O21">
        <f aca="true" t="shared" si="1" ref="O21:O28">$B$4+$B$5*A21</f>
        <v>25.08702531645534</v>
      </c>
    </row>
    <row r="22" spans="1:15" ht="12.75">
      <c r="A22">
        <v>2.22</v>
      </c>
      <c r="B22">
        <v>47.1</v>
      </c>
      <c r="D22">
        <v>2.3</v>
      </c>
      <c r="E22">
        <v>20.8</v>
      </c>
      <c r="F22">
        <v>22</v>
      </c>
      <c r="G22">
        <f t="shared" si="0"/>
        <v>21.4</v>
      </c>
      <c r="O22">
        <f t="shared" si="1"/>
        <v>47.39602452531619</v>
      </c>
    </row>
    <row r="23" spans="1:15" ht="12.75">
      <c r="A23">
        <v>2.41</v>
      </c>
      <c r="B23">
        <v>65.6</v>
      </c>
      <c r="D23">
        <v>2.39</v>
      </c>
      <c r="E23">
        <v>25</v>
      </c>
      <c r="F23">
        <v>26</v>
      </c>
      <c r="G23">
        <f t="shared" si="0"/>
        <v>25.5</v>
      </c>
      <c r="O23">
        <f t="shared" si="1"/>
        <v>65.82519778480992</v>
      </c>
    </row>
    <row r="24" spans="1:15" ht="12.75">
      <c r="A24">
        <v>2.66</v>
      </c>
      <c r="B24">
        <v>89.5</v>
      </c>
      <c r="D24">
        <v>2.52</v>
      </c>
      <c r="E24">
        <v>30.6</v>
      </c>
      <c r="F24">
        <v>31.5</v>
      </c>
      <c r="G24">
        <f t="shared" si="0"/>
        <v>31.05</v>
      </c>
      <c r="O24">
        <f t="shared" si="1"/>
        <v>90.07410996835426</v>
      </c>
    </row>
    <row r="25" spans="1:15" ht="12.75">
      <c r="A25">
        <v>3</v>
      </c>
      <c r="B25">
        <v>122.9</v>
      </c>
      <c r="D25">
        <v>2.6</v>
      </c>
      <c r="E25">
        <v>35.1</v>
      </c>
      <c r="F25">
        <v>37.3</v>
      </c>
      <c r="G25">
        <f t="shared" si="0"/>
        <v>36.2</v>
      </c>
      <c r="O25">
        <f t="shared" si="1"/>
        <v>123.05263053797461</v>
      </c>
    </row>
    <row r="26" spans="1:15" ht="12.75">
      <c r="A26">
        <v>3.39</v>
      </c>
      <c r="B26">
        <v>160.4</v>
      </c>
      <c r="D26">
        <v>2.72</v>
      </c>
      <c r="E26">
        <v>40.2</v>
      </c>
      <c r="F26">
        <v>42</v>
      </c>
      <c r="G26">
        <f t="shared" si="0"/>
        <v>41.1</v>
      </c>
      <c r="O26">
        <f t="shared" si="1"/>
        <v>160.88093354430384</v>
      </c>
    </row>
    <row r="27" spans="1:15" ht="12.75">
      <c r="A27">
        <v>4.18</v>
      </c>
      <c r="B27">
        <v>238</v>
      </c>
      <c r="D27">
        <v>2.8</v>
      </c>
      <c r="E27">
        <v>44.8</v>
      </c>
      <c r="F27">
        <v>46.2</v>
      </c>
      <c r="G27">
        <f t="shared" si="0"/>
        <v>45.5</v>
      </c>
      <c r="O27">
        <f t="shared" si="1"/>
        <v>237.50749604430405</v>
      </c>
    </row>
    <row r="28" spans="1:15" ht="12.75">
      <c r="A28">
        <v>4.39</v>
      </c>
      <c r="B28">
        <v>258</v>
      </c>
      <c r="D28">
        <v>2.9</v>
      </c>
      <c r="E28">
        <v>48.8</v>
      </c>
      <c r="F28">
        <v>50</v>
      </c>
      <c r="G28">
        <f t="shared" si="0"/>
        <v>49.4</v>
      </c>
      <c r="O28">
        <f t="shared" si="1"/>
        <v>257.8765822784813</v>
      </c>
    </row>
    <row r="29" spans="4:7" ht="12.75">
      <c r="D29">
        <v>3.01</v>
      </c>
      <c r="E29">
        <v>51.6</v>
      </c>
      <c r="F29">
        <v>53.1</v>
      </c>
      <c r="G29">
        <f t="shared" si="0"/>
        <v>52.35</v>
      </c>
    </row>
    <row r="30" spans="4:7" ht="12.75">
      <c r="D30">
        <v>3.11</v>
      </c>
      <c r="E30">
        <v>57.3</v>
      </c>
      <c r="F30">
        <v>59.4</v>
      </c>
      <c r="G30">
        <f t="shared" si="0"/>
        <v>58.349999999999994</v>
      </c>
    </row>
    <row r="31" spans="4:7" ht="12.75">
      <c r="D31">
        <v>3.19</v>
      </c>
      <c r="E31">
        <v>62.2</v>
      </c>
      <c r="F31">
        <v>64.2</v>
      </c>
      <c r="G31">
        <f t="shared" si="0"/>
        <v>63.2</v>
      </c>
    </row>
    <row r="32" spans="4:7" ht="12.75">
      <c r="D32">
        <v>3.32</v>
      </c>
      <c r="E32">
        <v>73.6</v>
      </c>
      <c r="F32">
        <v>74</v>
      </c>
      <c r="G32">
        <f t="shared" si="0"/>
        <v>73.8</v>
      </c>
    </row>
    <row r="33" spans="4:7" ht="12.75">
      <c r="D33">
        <v>3.42</v>
      </c>
      <c r="E33">
        <v>76.8</v>
      </c>
      <c r="F33">
        <v>80.3</v>
      </c>
      <c r="G33">
        <f t="shared" si="0"/>
        <v>78.55</v>
      </c>
    </row>
    <row r="34" spans="4:7" ht="12.75">
      <c r="D34">
        <v>3.5</v>
      </c>
      <c r="E34">
        <v>82.8</v>
      </c>
      <c r="F34">
        <v>87</v>
      </c>
      <c r="G34">
        <f t="shared" si="0"/>
        <v>84.9</v>
      </c>
    </row>
    <row r="35" spans="4:7" ht="12.75">
      <c r="D35">
        <v>3.6</v>
      </c>
      <c r="E35">
        <v>82</v>
      </c>
      <c r="F35">
        <v>85</v>
      </c>
      <c r="G35">
        <f t="shared" si="0"/>
        <v>83.5</v>
      </c>
    </row>
    <row r="37" ht="12.75">
      <c r="D37" s="1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5"/>
  <sheetViews>
    <sheetView workbookViewId="0" topLeftCell="A1">
      <selection activeCell="E42" sqref="E42"/>
    </sheetView>
  </sheetViews>
  <sheetFormatPr defaultColWidth="9.140625" defaultRowHeight="12.75"/>
  <cols>
    <col min="1" max="6" width="4.7109375" style="0" customWidth="1"/>
  </cols>
  <sheetData>
    <row r="3" spans="1:4" ht="12.75">
      <c r="A3" t="s">
        <v>0</v>
      </c>
      <c r="B3" t="s">
        <v>1</v>
      </c>
      <c r="D3" t="s">
        <v>2</v>
      </c>
    </row>
    <row r="5" spans="1:6" ht="12.75">
      <c r="A5" s="1" t="s">
        <v>4</v>
      </c>
      <c r="B5" s="1" t="s">
        <v>5</v>
      </c>
      <c r="D5" s="1" t="s">
        <v>4</v>
      </c>
      <c r="E5" s="1" t="s">
        <v>5</v>
      </c>
      <c r="F5" s="1" t="s">
        <v>5</v>
      </c>
    </row>
    <row r="6" spans="1:6" ht="12.75">
      <c r="A6">
        <v>0.38</v>
      </c>
      <c r="B6">
        <v>0</v>
      </c>
      <c r="D6">
        <v>0.37</v>
      </c>
      <c r="E6">
        <v>0</v>
      </c>
      <c r="F6">
        <v>0</v>
      </c>
    </row>
    <row r="7" spans="1:6" ht="12.75">
      <c r="A7">
        <v>0.68</v>
      </c>
      <c r="B7">
        <v>0.1</v>
      </c>
      <c r="D7">
        <v>0.53</v>
      </c>
      <c r="E7">
        <v>0</v>
      </c>
      <c r="F7">
        <v>0</v>
      </c>
    </row>
    <row r="8" spans="1:6" ht="12.75">
      <c r="A8">
        <v>0.85</v>
      </c>
      <c r="B8">
        <v>0.1</v>
      </c>
      <c r="D8">
        <v>0.75</v>
      </c>
      <c r="E8">
        <v>0</v>
      </c>
      <c r="F8">
        <v>0</v>
      </c>
    </row>
    <row r="9" spans="1:6" ht="12.75">
      <c r="A9">
        <v>1.12</v>
      </c>
      <c r="B9">
        <v>0.1</v>
      </c>
      <c r="D9">
        <v>1.02</v>
      </c>
      <c r="E9">
        <v>0</v>
      </c>
      <c r="F9">
        <v>0</v>
      </c>
    </row>
    <row r="10" spans="1:6" ht="12.75">
      <c r="A10">
        <v>1.21</v>
      </c>
      <c r="B10">
        <v>0.1</v>
      </c>
      <c r="D10">
        <v>1.33</v>
      </c>
      <c r="E10">
        <v>0.1</v>
      </c>
      <c r="F10">
        <v>0.1</v>
      </c>
    </row>
    <row r="11" spans="1:6" ht="12.75">
      <c r="A11">
        <v>1.25</v>
      </c>
      <c r="B11">
        <v>0.1</v>
      </c>
      <c r="D11">
        <v>1.4</v>
      </c>
      <c r="E11">
        <v>0.2</v>
      </c>
      <c r="F11">
        <v>0.3</v>
      </c>
    </row>
    <row r="12" spans="1:6" ht="12.75">
      <c r="A12">
        <v>1.31</v>
      </c>
      <c r="B12">
        <v>0.1</v>
      </c>
      <c r="C12">
        <v>0.2</v>
      </c>
      <c r="D12">
        <v>1.46</v>
      </c>
      <c r="E12">
        <v>0.4</v>
      </c>
      <c r="F12">
        <v>1.9</v>
      </c>
    </row>
    <row r="13" spans="1:6" ht="12.75">
      <c r="A13">
        <v>1.35</v>
      </c>
      <c r="B13">
        <v>0.1</v>
      </c>
      <c r="C13">
        <v>0.2</v>
      </c>
      <c r="D13">
        <v>1.48</v>
      </c>
      <c r="E13">
        <v>0.5</v>
      </c>
      <c r="F13">
        <v>5.2</v>
      </c>
    </row>
    <row r="14" spans="1:5" ht="12.75">
      <c r="A14">
        <v>1.39</v>
      </c>
      <c r="B14">
        <v>0.2</v>
      </c>
      <c r="C14">
        <v>0.2</v>
      </c>
      <c r="D14">
        <v>1.5</v>
      </c>
      <c r="E14">
        <v>0.7</v>
      </c>
    </row>
    <row r="15" spans="1:6" ht="12.75">
      <c r="A15">
        <v>1.4</v>
      </c>
      <c r="B15">
        <v>0.2</v>
      </c>
      <c r="D15">
        <v>1.53</v>
      </c>
      <c r="E15">
        <v>1</v>
      </c>
      <c r="F15">
        <v>1.2</v>
      </c>
    </row>
    <row r="16" spans="1:5" ht="12.75">
      <c r="A16">
        <v>1.51</v>
      </c>
      <c r="B16">
        <v>0.3</v>
      </c>
      <c r="D16">
        <v>1.57</v>
      </c>
      <c r="E16">
        <v>2.2</v>
      </c>
    </row>
    <row r="17" spans="1:5" ht="12.75">
      <c r="A17">
        <v>1.56</v>
      </c>
      <c r="B17">
        <v>0.5</v>
      </c>
      <c r="D17">
        <v>1.61</v>
      </c>
      <c r="E17">
        <v>4.6</v>
      </c>
    </row>
    <row r="18" spans="1:6" ht="12.75">
      <c r="A18">
        <v>1.59</v>
      </c>
      <c r="B18">
        <v>0.8</v>
      </c>
      <c r="C18" t="s">
        <v>3</v>
      </c>
      <c r="D18">
        <v>1.63</v>
      </c>
      <c r="E18">
        <v>7</v>
      </c>
      <c r="F18">
        <v>7.7</v>
      </c>
    </row>
    <row r="19" spans="1:5" ht="12.75">
      <c r="A19">
        <v>1.63</v>
      </c>
      <c r="B19">
        <v>1.3</v>
      </c>
      <c r="D19">
        <v>1.73</v>
      </c>
      <c r="E19">
        <v>65</v>
      </c>
    </row>
    <row r="20" spans="1:5" ht="12.75">
      <c r="A20">
        <v>1.66</v>
      </c>
      <c r="B20">
        <v>3.8</v>
      </c>
      <c r="D20">
        <v>1.77</v>
      </c>
      <c r="E20">
        <v>139</v>
      </c>
    </row>
    <row r="21" spans="1:5" ht="12.75">
      <c r="A21">
        <v>1.77</v>
      </c>
      <c r="B21">
        <v>70</v>
      </c>
      <c r="D21">
        <v>1.8</v>
      </c>
      <c r="E21">
        <v>410</v>
      </c>
    </row>
    <row r="22" spans="1:5" ht="12.75">
      <c r="A22">
        <v>2</v>
      </c>
      <c r="B22">
        <v>1528</v>
      </c>
      <c r="D22">
        <v>1.85</v>
      </c>
      <c r="E22">
        <v>739</v>
      </c>
    </row>
    <row r="23" spans="1:5" ht="12.75">
      <c r="A23">
        <v>2.1</v>
      </c>
      <c r="B23">
        <v>2300</v>
      </c>
      <c r="D23">
        <v>1.89</v>
      </c>
      <c r="E23">
        <v>1438</v>
      </c>
    </row>
    <row r="35" spans="1:5" ht="12.75">
      <c r="A35">
        <v>1.63</v>
      </c>
      <c r="B35">
        <v>1.2</v>
      </c>
      <c r="D35">
        <v>1.63</v>
      </c>
      <c r="E35">
        <v>7.7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Led. Determinazione costante di Planck.xls</dc:title>
  <dc:subject/>
  <dc:creator>Roberto Occa</dc:creator>
  <cp:keywords/>
  <dc:description/>
  <cp:lastModifiedBy>Occa</cp:lastModifiedBy>
  <dcterms:created xsi:type="dcterms:W3CDTF">2007-04-19T09:39:55Z</dcterms:created>
  <dcterms:modified xsi:type="dcterms:W3CDTF">2007-04-20T03:55:18Z</dcterms:modified>
  <cp:category/>
  <cp:version/>
  <cp:contentType/>
  <cp:contentStatus/>
</cp:coreProperties>
</file>