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F1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<sst xmlns="http://schemas.openxmlformats.org/spreadsheetml/2006/main" count="83" uniqueCount="53">
  <si>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pi greco</t>
  </si>
  <si>
    <t>Cilindro</t>
  </si>
  <si>
    <t>mm</t>
  </si>
  <si>
    <t>diametro</t>
  </si>
  <si>
    <t>altezza</t>
  </si>
  <si>
    <r>
      <t>cm</t>
    </r>
    <r>
      <rPr>
        <vertAlign val="superscript"/>
        <sz val="10"/>
        <rFont val="Arial"/>
        <family val="2"/>
      </rPr>
      <t>2</t>
    </r>
  </si>
  <si>
    <r>
      <t>mm</t>
    </r>
    <r>
      <rPr>
        <vertAlign val="superscript"/>
        <sz val="10"/>
        <rFont val="Arial"/>
        <family val="2"/>
      </rPr>
      <t>2</t>
    </r>
  </si>
  <si>
    <t>sezione centrale</t>
  </si>
  <si>
    <t>Ab area di base</t>
  </si>
  <si>
    <r>
      <t>mm</t>
    </r>
    <r>
      <rPr>
        <vertAlign val="superscript"/>
        <sz val="10"/>
        <rFont val="Arial"/>
        <family val="2"/>
      </rPr>
      <t>3</t>
    </r>
  </si>
  <si>
    <t>Volume</t>
  </si>
  <si>
    <r>
      <t>cm</t>
    </r>
    <r>
      <rPr>
        <vertAlign val="superscript"/>
        <sz val="10"/>
        <rFont val="Arial"/>
        <family val="2"/>
      </rPr>
      <t>3</t>
    </r>
  </si>
  <si>
    <t>m</t>
  </si>
  <si>
    <t>Misura capacità termica termometro</t>
  </si>
  <si>
    <t>Nr</t>
  </si>
  <si>
    <t>°K</t>
  </si>
  <si>
    <t>kg</t>
  </si>
  <si>
    <t>J/(kg°K)</t>
  </si>
  <si>
    <t>J/°K</t>
  </si>
  <si>
    <t>J</t>
  </si>
  <si>
    <t>T1</t>
  </si>
  <si>
    <t>T2</t>
  </si>
  <si>
    <t>DT</t>
  </si>
  <si>
    <t>c</t>
  </si>
  <si>
    <t>DQ</t>
  </si>
  <si>
    <t>Capacita' termica di 1 termometro</t>
  </si>
  <si>
    <t>Densita'</t>
  </si>
  <si>
    <t>Calore specifico</t>
  </si>
  <si>
    <t>g/cm3</t>
  </si>
  <si>
    <t>J/kg</t>
  </si>
  <si>
    <t xml:space="preserve">Alcool etilico </t>
  </si>
  <si>
    <t>cm3</t>
  </si>
  <si>
    <t>Volume bulbo</t>
  </si>
  <si>
    <t>g</t>
  </si>
  <si>
    <t>Massa  m=dV</t>
  </si>
  <si>
    <t>Capacita' termica C=cm</t>
  </si>
  <si>
    <t>Geometria</t>
  </si>
  <si>
    <t>Materiali</t>
  </si>
  <si>
    <t>Bulbo schematizzato come cilindro</t>
  </si>
  <si>
    <t>Misura e calcolo della capacità termica di un termometro.</t>
  </si>
  <si>
    <t>4B 13-3-2008 Prof. Francesco Barbato</t>
  </si>
  <si>
    <t>4c 18-3-2008 Prof. Michele Cervelli</t>
  </si>
  <si>
    <t>DQ=CDT</t>
  </si>
  <si>
    <t>DQB=-DQA</t>
  </si>
  <si>
    <t>A Acqua</t>
  </si>
  <si>
    <t>C=cm</t>
  </si>
  <si>
    <t>C</t>
  </si>
  <si>
    <t>C=DQ/DT</t>
  </si>
  <si>
    <t>corpo A</t>
  </si>
  <si>
    <t>corpo B</t>
  </si>
  <si>
    <t>B Temometri</t>
  </si>
  <si>
    <t>J/g</t>
  </si>
  <si>
    <t>Calcolo capacita' termica in base alla struttura.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</si>
</sst>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4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6"/>
  <sheetViews>
    <sheetView tabSelected="1" workbookViewId="0" topLeftCell="A1">
      <selection activeCell="L1" sqref="L1"/>
    </sheetView>
  </sheetViews>
  <sheetFormatPr defaultColWidth="9.140625" defaultRowHeight="12.75"/>
  <cols>
    <col min="1" max="1" width="1.7109375" style="0" customWidth="1"/>
    <col min="2" max="2" width="11.7109375" style="0" customWidth="1"/>
    <col min="3" max="16384" width="6.7109375" style="0" customWidth="1"/>
  </cols>
  <sheetData>
    <row r="1" ht="12.75">
      <c r="B1" s="1" t="s">
        <v>39</v>
      </c>
    </row>
    <row r="3" ht="12.75">
      <c r="B3" s="1" t="s">
        <v>13</v>
      </c>
    </row>
    <row r="4" ht="12.75">
      <c r="B4" s="1"/>
    </row>
    <row r="5" ht="12.75">
      <c r="B5" t="s">
        <v>40</v>
      </c>
    </row>
    <row r="6" spans="2:10" ht="12.75">
      <c r="B6" s="11"/>
      <c r="C6" s="7" t="s">
        <v>14</v>
      </c>
      <c r="D6" s="7" t="s">
        <v>15</v>
      </c>
      <c r="E6" s="7" t="s">
        <v>15</v>
      </c>
      <c r="F6" s="7" t="s">
        <v>15</v>
      </c>
      <c r="G6" s="7" t="s">
        <v>16</v>
      </c>
      <c r="H6" s="7" t="s">
        <v>17</v>
      </c>
      <c r="I6" s="7" t="s">
        <v>18</v>
      </c>
      <c r="J6" s="7" t="s">
        <v>19</v>
      </c>
    </row>
    <row r="7" spans="2:10" ht="12.75">
      <c r="B7" s="12"/>
      <c r="C7" s="8"/>
      <c r="D7" s="8" t="s">
        <v>20</v>
      </c>
      <c r="E7" s="8" t="s">
        <v>21</v>
      </c>
      <c r="F7" s="8" t="s">
        <v>22</v>
      </c>
      <c r="G7" s="8" t="s">
        <v>12</v>
      </c>
      <c r="H7" s="8" t="s">
        <v>23</v>
      </c>
      <c r="I7" s="8" t="s">
        <v>46</v>
      </c>
      <c r="J7" s="20" t="s">
        <v>24</v>
      </c>
    </row>
    <row r="8" spans="2:10" ht="12.75">
      <c r="B8" s="12" t="s">
        <v>44</v>
      </c>
      <c r="C8" s="5"/>
      <c r="D8" s="5">
        <v>23.6</v>
      </c>
      <c r="E8" s="5">
        <v>25.6</v>
      </c>
      <c r="F8" s="5">
        <f>E8-D8</f>
        <v>2</v>
      </c>
      <c r="G8" s="5">
        <v>0.1</v>
      </c>
      <c r="H8" s="5">
        <v>4180</v>
      </c>
      <c r="I8" s="5"/>
      <c r="J8" s="13"/>
    </row>
    <row r="9" spans="2:10" ht="12.75">
      <c r="B9" s="12" t="s">
        <v>50</v>
      </c>
      <c r="C9" s="5">
        <v>9</v>
      </c>
      <c r="D9" s="5">
        <v>85</v>
      </c>
      <c r="E9" s="5">
        <v>25.6</v>
      </c>
      <c r="F9" s="5">
        <f>E9-D9</f>
        <v>-59.4</v>
      </c>
      <c r="G9" s="5"/>
      <c r="H9" s="5"/>
      <c r="I9" s="5"/>
      <c r="J9" s="13"/>
    </row>
    <row r="10" spans="2:10" ht="12.75">
      <c r="B10" s="12" t="s">
        <v>45</v>
      </c>
      <c r="C10" s="5" t="s">
        <v>48</v>
      </c>
      <c r="D10" s="5"/>
      <c r="E10" s="5"/>
      <c r="F10" s="5"/>
      <c r="G10" s="5"/>
      <c r="H10" s="5"/>
      <c r="I10" s="14">
        <f>G8*H8</f>
        <v>418</v>
      </c>
      <c r="J10" s="13"/>
    </row>
    <row r="11" spans="2:10" ht="12.75">
      <c r="B11" s="12" t="s">
        <v>42</v>
      </c>
      <c r="C11" s="5" t="s">
        <v>48</v>
      </c>
      <c r="D11" s="5"/>
      <c r="E11" s="5"/>
      <c r="F11" s="5"/>
      <c r="G11" s="5"/>
      <c r="H11" s="5"/>
      <c r="I11" s="5"/>
      <c r="J11" s="15">
        <f>I10*F8</f>
        <v>836</v>
      </c>
    </row>
    <row r="12" spans="2:10" ht="12.75">
      <c r="B12" s="12" t="s">
        <v>43</v>
      </c>
      <c r="C12" s="5"/>
      <c r="D12" s="5"/>
      <c r="E12" s="5"/>
      <c r="F12" s="5"/>
      <c r="G12" s="5"/>
      <c r="H12" s="5"/>
      <c r="I12" s="5"/>
      <c r="J12" s="15">
        <f>-J11</f>
        <v>-836</v>
      </c>
    </row>
    <row r="13" spans="2:10" ht="12.75">
      <c r="B13" s="12" t="s">
        <v>47</v>
      </c>
      <c r="C13" s="5" t="s">
        <v>49</v>
      </c>
      <c r="D13" s="5"/>
      <c r="E13" s="5"/>
      <c r="F13" s="5"/>
      <c r="G13" s="5"/>
      <c r="H13" s="5"/>
      <c r="I13" s="14">
        <f>J12/F9</f>
        <v>14.074074074074074</v>
      </c>
      <c r="J13" s="13"/>
    </row>
    <row r="14" spans="2:10" ht="12.75">
      <c r="B14" s="16" t="s">
        <v>25</v>
      </c>
      <c r="C14" s="17"/>
      <c r="D14" s="17"/>
      <c r="E14" s="17"/>
      <c r="F14" s="17"/>
      <c r="G14" s="17"/>
      <c r="H14" s="17"/>
      <c r="I14" s="18">
        <f>I13/C9</f>
        <v>1.5637860082304527</v>
      </c>
      <c r="J14" s="19"/>
    </row>
    <row r="15" spans="2:10" ht="12.75">
      <c r="B15" s="5"/>
      <c r="C15" s="5"/>
      <c r="D15" s="5"/>
      <c r="E15" s="5"/>
      <c r="F15" s="5"/>
      <c r="G15" s="5"/>
      <c r="H15" s="5"/>
      <c r="I15" s="5"/>
      <c r="J15" s="5"/>
    </row>
    <row r="16" ht="12.75">
      <c r="B16" t="s">
        <v>41</v>
      </c>
    </row>
    <row r="17" spans="2:10" ht="12.75">
      <c r="B17" s="11"/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16</v>
      </c>
      <c r="H17" s="7" t="s">
        <v>17</v>
      </c>
      <c r="I17" s="7" t="s">
        <v>18</v>
      </c>
      <c r="J17" s="7" t="s">
        <v>19</v>
      </c>
    </row>
    <row r="18" spans="2:10" ht="12.75">
      <c r="B18" s="12"/>
      <c r="C18" s="8"/>
      <c r="D18" s="8" t="s">
        <v>20</v>
      </c>
      <c r="E18" s="8" t="s">
        <v>21</v>
      </c>
      <c r="F18" s="8" t="s">
        <v>22</v>
      </c>
      <c r="G18" s="8" t="s">
        <v>12</v>
      </c>
      <c r="H18" s="8" t="s">
        <v>23</v>
      </c>
      <c r="I18" s="8" t="s">
        <v>46</v>
      </c>
      <c r="J18" s="20" t="s">
        <v>24</v>
      </c>
    </row>
    <row r="19" spans="2:10" ht="12.75">
      <c r="B19" s="12" t="s">
        <v>44</v>
      </c>
      <c r="C19" s="5"/>
      <c r="D19" s="5">
        <v>15.7</v>
      </c>
      <c r="E19" s="5">
        <v>16.7</v>
      </c>
      <c r="F19" s="5">
        <f>E19-D19</f>
        <v>1</v>
      </c>
      <c r="G19" s="5">
        <v>0.5</v>
      </c>
      <c r="H19" s="5">
        <v>4180</v>
      </c>
      <c r="I19" s="5"/>
      <c r="J19" s="13"/>
    </row>
    <row r="20" spans="2:10" ht="12.75">
      <c r="B20" s="12" t="s">
        <v>50</v>
      </c>
      <c r="C20" s="5">
        <v>10</v>
      </c>
      <c r="D20" s="5">
        <v>90</v>
      </c>
      <c r="E20" s="5">
        <v>16.7</v>
      </c>
      <c r="F20" s="5">
        <f>E20-D20</f>
        <v>-73.3</v>
      </c>
      <c r="G20" s="5"/>
      <c r="H20" s="5"/>
      <c r="I20" s="5"/>
      <c r="J20" s="13"/>
    </row>
    <row r="21" spans="2:10" ht="12.75">
      <c r="B21" s="12" t="s">
        <v>45</v>
      </c>
      <c r="C21" s="5" t="s">
        <v>48</v>
      </c>
      <c r="D21" s="5"/>
      <c r="E21" s="5"/>
      <c r="F21" s="5"/>
      <c r="G21" s="5"/>
      <c r="H21" s="5"/>
      <c r="I21" s="14">
        <f>G19*H19</f>
        <v>2090</v>
      </c>
      <c r="J21" s="13"/>
    </row>
    <row r="22" spans="2:10" ht="12.75">
      <c r="B22" s="12" t="s">
        <v>42</v>
      </c>
      <c r="C22" s="5" t="s">
        <v>48</v>
      </c>
      <c r="D22" s="5"/>
      <c r="E22" s="5"/>
      <c r="F22" s="5"/>
      <c r="G22" s="5"/>
      <c r="H22" s="5"/>
      <c r="I22" s="5"/>
      <c r="J22" s="15">
        <f>I21*F19</f>
        <v>2090</v>
      </c>
    </row>
    <row r="23" spans="2:10" ht="12.75">
      <c r="B23" s="12" t="s">
        <v>43</v>
      </c>
      <c r="C23" s="5"/>
      <c r="D23" s="5"/>
      <c r="E23" s="5"/>
      <c r="F23" s="5"/>
      <c r="G23" s="5"/>
      <c r="H23" s="5"/>
      <c r="I23" s="5"/>
      <c r="J23" s="15">
        <f>-J22</f>
        <v>-2090</v>
      </c>
    </row>
    <row r="24" spans="2:10" ht="12.75">
      <c r="B24" s="12" t="s">
        <v>47</v>
      </c>
      <c r="C24" s="5" t="s">
        <v>49</v>
      </c>
      <c r="D24" s="5"/>
      <c r="E24" s="5"/>
      <c r="F24" s="5"/>
      <c r="G24" s="5"/>
      <c r="H24" s="5"/>
      <c r="I24" s="14">
        <f>J23/F20</f>
        <v>28.512960436562075</v>
      </c>
      <c r="J24" s="13"/>
    </row>
    <row r="25" spans="2:10" ht="12.75">
      <c r="B25" s="16" t="s">
        <v>25</v>
      </c>
      <c r="C25" s="17"/>
      <c r="D25" s="17"/>
      <c r="E25" s="17"/>
      <c r="F25" s="17"/>
      <c r="G25" s="17"/>
      <c r="H25" s="17"/>
      <c r="I25" s="18">
        <f>I24/C20</f>
        <v>2.8512960436562076</v>
      </c>
      <c r="J25" s="19"/>
    </row>
    <row r="28" ht="12.75">
      <c r="B28" s="1" t="s">
        <v>52</v>
      </c>
    </row>
    <row r="29" spans="2:8" ht="12.75">
      <c r="B29" s="5"/>
      <c r="C29" s="5"/>
      <c r="D29" s="5"/>
      <c r="E29" s="5"/>
      <c r="F29" s="5"/>
      <c r="G29" s="5"/>
      <c r="H29" s="5"/>
    </row>
    <row r="30" spans="2:8" ht="12.75">
      <c r="B30" s="5"/>
      <c r="C30" s="5"/>
      <c r="D30">
        <f>B44</f>
        <v>0.581732638656039</v>
      </c>
      <c r="E30" t="s">
        <v>31</v>
      </c>
      <c r="F30" t="s">
        <v>32</v>
      </c>
      <c r="G30" s="5"/>
      <c r="H30" s="5"/>
    </row>
    <row r="31" spans="2:8" ht="12.75">
      <c r="B31" s="5"/>
      <c r="C31" s="5"/>
      <c r="D31">
        <f>J38*D30</f>
        <v>0.46887650675676745</v>
      </c>
      <c r="E31" t="s">
        <v>33</v>
      </c>
      <c r="F31" t="s">
        <v>34</v>
      </c>
      <c r="G31" s="5"/>
      <c r="H31" s="5"/>
    </row>
    <row r="32" spans="4:7" ht="12.75">
      <c r="D32" s="4">
        <f>D31*K40</f>
        <v>1.139369911418945</v>
      </c>
      <c r="F32" t="s">
        <v>35</v>
      </c>
      <c r="G32" s="5"/>
    </row>
    <row r="34" spans="2:8" ht="12.75">
      <c r="B34" s="10" t="s">
        <v>36</v>
      </c>
      <c r="C34" s="5"/>
      <c r="H34" s="1" t="s">
        <v>37</v>
      </c>
    </row>
    <row r="35" ht="12.75">
      <c r="B35" t="s">
        <v>38</v>
      </c>
    </row>
    <row r="36" spans="2:11" ht="12.75">
      <c r="B36" s="2">
        <f>PI()</f>
        <v>3.141592653589793</v>
      </c>
      <c r="C36" t="s">
        <v>0</v>
      </c>
      <c r="J36" t="s">
        <v>26</v>
      </c>
      <c r="K36" t="s">
        <v>27</v>
      </c>
    </row>
    <row r="37" spans="2:11" ht="12.75">
      <c r="B37" t="s">
        <v>1</v>
      </c>
      <c r="E37" s="5"/>
      <c r="F37" s="5"/>
      <c r="G37" s="5"/>
      <c r="J37" s="6" t="s">
        <v>28</v>
      </c>
      <c r="K37" s="6" t="s">
        <v>29</v>
      </c>
    </row>
    <row r="38" spans="2:11" ht="12.75">
      <c r="B38" s="3">
        <v>6.7</v>
      </c>
      <c r="C38" t="s">
        <v>2</v>
      </c>
      <c r="D38" t="s">
        <v>3</v>
      </c>
      <c r="E38" s="5"/>
      <c r="F38" s="5"/>
      <c r="G38" s="5"/>
      <c r="H38" t="s">
        <v>30</v>
      </c>
      <c r="J38">
        <v>0.806</v>
      </c>
      <c r="K38">
        <v>2430</v>
      </c>
    </row>
    <row r="39" spans="2:11" ht="12.75">
      <c r="B39" s="3">
        <v>16.5</v>
      </c>
      <c r="C39" t="s">
        <v>2</v>
      </c>
      <c r="D39" t="s">
        <v>4</v>
      </c>
      <c r="G39" s="5"/>
      <c r="H39" s="5"/>
      <c r="K39" s="6" t="s">
        <v>51</v>
      </c>
    </row>
    <row r="40" spans="2:12" ht="14.25">
      <c r="B40" s="4">
        <f>B38*B39</f>
        <v>110.55</v>
      </c>
      <c r="C40" t="s">
        <v>6</v>
      </c>
      <c r="D40" t="s">
        <v>7</v>
      </c>
      <c r="G40" s="5"/>
      <c r="H40" s="5"/>
      <c r="J40" s="5"/>
      <c r="K40" s="5">
        <f>K38/1000</f>
        <v>2.43</v>
      </c>
      <c r="L40" s="5"/>
    </row>
    <row r="41" spans="2:8" ht="14.25">
      <c r="B41" s="4">
        <f>B40/100</f>
        <v>1.1055</v>
      </c>
      <c r="C41" t="s">
        <v>5</v>
      </c>
      <c r="G41" s="9"/>
      <c r="H41" s="5"/>
    </row>
    <row r="42" spans="2:8" ht="14.25">
      <c r="B42" s="4">
        <f>B36*(B38/2)^2</f>
        <v>35.25652355491145</v>
      </c>
      <c r="C42" t="s">
        <v>6</v>
      </c>
      <c r="D42" t="s">
        <v>8</v>
      </c>
      <c r="G42" s="9"/>
      <c r="H42" s="9"/>
    </row>
    <row r="43" spans="2:8" ht="14.25">
      <c r="B43" s="4">
        <f>B42*B39</f>
        <v>581.732638656039</v>
      </c>
      <c r="C43" t="s">
        <v>9</v>
      </c>
      <c r="D43" t="s">
        <v>10</v>
      </c>
      <c r="G43" s="9"/>
      <c r="H43" s="9"/>
    </row>
    <row r="44" spans="2:8" ht="14.25">
      <c r="B44" s="4">
        <f>B43/1000</f>
        <v>0.581732638656039</v>
      </c>
      <c r="C44" t="s">
        <v>11</v>
      </c>
      <c r="H44" s="5"/>
    </row>
    <row r="45" ht="12.75">
      <c r="H45" s="5"/>
    </row>
    <row r="46" ht="12.75">
      <c r="H46" s="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Misura e calcolo della capacità termica di un termometro.xls</dc:title>
  <dc:subject/>
  <dc:creator>Roberto Occa</dc:creator>
  <cp:keywords/>
  <dc:description/>
  <cp:lastModifiedBy>Roberto Occa</cp:lastModifiedBy>
  <cp:lastPrinted>2008-03-20T12:27:05Z</cp:lastPrinted>
  <dcterms:created xsi:type="dcterms:W3CDTF">2008-03-20T12:19:02Z</dcterms:created>
  <dcterms:modified xsi:type="dcterms:W3CDTF">2008-03-30T08:02:40Z</dcterms:modified>
  <cp:category/>
  <cp:version/>
  <cp:contentType/>
  <cp:contentStatus/>
</cp:coreProperties>
</file>