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F1" sheetId="1" r:id="rId1"/>
    <sheet name="F2" sheetId="2" r:id="rId2"/>
  </sheets>
  <definedNames/>
  <calcPr fullCalcOnLoad="1"/>
</workbook>
</file>

<file path=xl/sharedStrings.xml><?xml version="1.0" encoding="utf-8"?>
<sst xmlns="http://schemas.openxmlformats.org/spreadsheetml/2006/main" count="61" uniqueCount="50">
  <si>
    <t>cm</t>
  </si>
  <si>
    <t>Dt</t>
  </si>
  <si>
    <t>t</t>
  </si>
  <si>
    <t>T</t>
  </si>
  <si>
    <t>mm</t>
  </si>
  <si>
    <t>cm3</t>
  </si>
  <si>
    <t xml:space="preserve">Temperatura del bagno (acqua corrente) </t>
  </si>
  <si>
    <t>s</t>
  </si>
  <si>
    <t>°C</t>
  </si>
  <si>
    <t>spost</t>
  </si>
  <si>
    <t>Tappo</t>
  </si>
  <si>
    <t>foro</t>
  </si>
  <si>
    <t>finale svasato</t>
  </si>
  <si>
    <t>Misura diretta del volume tramite travaso d'acqua</t>
  </si>
  <si>
    <t>area sezione cm2</t>
  </si>
  <si>
    <t>Volume cm3</t>
  </si>
  <si>
    <t>Dh</t>
  </si>
  <si>
    <t>DE Diametro esterno</t>
  </si>
  <si>
    <t>DI Diametro interno</t>
  </si>
  <si>
    <t>s spessore</t>
  </si>
  <si>
    <t>L lunghezza totale tappo-tubo</t>
  </si>
  <si>
    <t>dal fondo: il tubo non completamente inserito</t>
  </si>
  <si>
    <t>h altezza</t>
  </si>
  <si>
    <t>D diametro maggiore</t>
  </si>
  <si>
    <t>d diametro minore</t>
  </si>
  <si>
    <t>Figura: tronco di cono forato.</t>
  </si>
  <si>
    <t>Calc volume geometrico tubo interno</t>
  </si>
  <si>
    <t>Volume interno del tubo</t>
  </si>
  <si>
    <t>V=kh  Funzione volumica</t>
  </si>
  <si>
    <t>DT</t>
  </si>
  <si>
    <t>DV</t>
  </si>
  <si>
    <t>Inserzione-composizione tappo+tubo</t>
  </si>
  <si>
    <t>Dati grezzi</t>
  </si>
  <si>
    <t>Taratura del tubicino</t>
  </si>
  <si>
    <t>k  cm3/mm</t>
  </si>
  <si>
    <t>Volume alla temperatura di 69,7 °C</t>
  </si>
  <si>
    <t>*10^-6</t>
  </si>
  <si>
    <t>cm3/mm   k   V=kh  Funzione volumica</t>
  </si>
  <si>
    <t>sT</t>
  </si>
  <si>
    <t>DV/V</t>
  </si>
  <si>
    <t>%</t>
  </si>
  <si>
    <t>Volume d'acqua: raffreddandosi, diminuisce.</t>
  </si>
  <si>
    <t>Volume nello stato di riferimento 46,5 °C</t>
  </si>
  <si>
    <t>N</t>
  </si>
  <si>
    <r>
      <t>Tubo da lavoro</t>
    </r>
    <r>
      <rPr>
        <sz val="10"/>
        <rFont val="Arial"/>
        <family val="0"/>
      </rPr>
      <t xml:space="preserve"> (non da misura, calibrato)</t>
    </r>
  </si>
  <si>
    <t>Misura finale, stima personale tra le 2 misure</t>
  </si>
  <si>
    <t>Raffreddamento  T=f[t]</t>
  </si>
  <si>
    <r>
      <t xml:space="preserve">Dilatazione  </t>
    </r>
    <r>
      <rPr>
        <b/>
        <sz val="10"/>
        <rFont val="Symbol"/>
        <family val="1"/>
      </rPr>
      <t>D</t>
    </r>
    <r>
      <rPr>
        <b/>
        <sz val="10"/>
        <rFont val="Arial"/>
        <family val="2"/>
      </rPr>
      <t>V/V = f[</t>
    </r>
    <r>
      <rPr>
        <b/>
        <sz val="10"/>
        <rFont val="Symbol"/>
        <family val="1"/>
      </rPr>
      <t>D</t>
    </r>
    <r>
      <rPr>
        <b/>
        <sz val="10"/>
        <rFont val="Arial"/>
        <family val="2"/>
      </rPr>
      <t>T]</t>
    </r>
  </si>
  <si>
    <t>min</t>
  </si>
  <si>
    <r>
      <t>k</t>
    </r>
    <r>
      <rPr>
        <vertAlign val="subscript"/>
        <sz val="10"/>
        <rFont val="Arial"/>
        <family val="2"/>
      </rPr>
      <t>V</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</si>
</sst>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7">
    <font>
      <sz val="10"/>
      <name val="Arial"/>
      <family val="0"/>
    </font>
    <font>
      <sz val="5.75"/>
      <name val="Arial"/>
      <family val="0"/>
    </font>
    <font>
      <sz val="8"/>
      <name val="Arial"/>
      <family val="0"/>
    </font>
    <font>
      <sz val="3.5"/>
      <name val="Arial"/>
      <family val="0"/>
    </font>
    <font>
      <sz val="4"/>
      <name val="Arial"/>
      <family val="0"/>
    </font>
    <font>
      <b/>
      <sz val="8"/>
      <name val="Arial"/>
      <family val="2"/>
    </font>
    <font>
      <b/>
      <sz val="10"/>
      <name val="Arial"/>
      <family val="2"/>
    </font>
    <font>
      <sz val="10"/>
      <name val="Symbol"/>
      <family val="1"/>
    </font>
    <font>
      <sz val="4.25"/>
      <name val="Arial"/>
      <family val="0"/>
    </font>
    <font>
      <b/>
      <sz val="8.5"/>
      <name val="Arial"/>
      <family val="2"/>
    </font>
    <font>
      <sz val="5"/>
      <name val="Arial"/>
      <family val="0"/>
    </font>
    <font>
      <b/>
      <sz val="10.5"/>
      <name val="Arial"/>
      <family val="2"/>
    </font>
    <font>
      <sz val="8.5"/>
      <name val="Arial"/>
      <family val="2"/>
    </font>
    <font>
      <b/>
      <sz val="10.25"/>
      <name val="Arial"/>
      <family val="2"/>
    </font>
    <font>
      <sz val="7"/>
      <name val="Arial"/>
      <family val="2"/>
    </font>
    <font>
      <b/>
      <sz val="9.5"/>
      <name val="Arial"/>
      <family val="2"/>
    </font>
    <font>
      <sz val="3.25"/>
      <name val="Arial"/>
      <family val="0"/>
    </font>
    <font>
      <sz val="6.25"/>
      <name val="Arial"/>
      <family val="2"/>
    </font>
    <font>
      <sz val="10"/>
      <name val="Times New Roman"/>
      <family val="1"/>
    </font>
    <font>
      <b/>
      <sz val="9"/>
      <name val="Arial"/>
      <family val="0"/>
    </font>
    <font>
      <b/>
      <vertAlign val="superscript"/>
      <sz val="8.5"/>
      <name val="Arial"/>
      <family val="2"/>
    </font>
    <font>
      <sz val="6.75"/>
      <name val="Arial"/>
      <family val="2"/>
    </font>
    <font>
      <u val="single"/>
      <sz val="10"/>
      <color indexed="12"/>
      <name val="Arial"/>
      <family val="0"/>
    </font>
    <font>
      <u val="single"/>
      <sz val="10"/>
      <color indexed="36"/>
      <name val="Arial"/>
      <family val="0"/>
    </font>
    <font>
      <b/>
      <sz val="10"/>
      <name val="Symbol"/>
      <family val="1"/>
    </font>
    <font>
      <vertAlign val="subscript"/>
      <sz val="10"/>
      <name val="Arial"/>
      <family val="2"/>
    </font>
    <font>
      <vertAlign val="subscript"/>
      <sz val="10"/>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0" fontId="0" fillId="0" borderId="0" xfId="0" applyNumberFormat="1" applyAlignment="1">
      <alignment/>
    </xf>
    <xf numFmtId="11" fontId="0" fillId="0" borderId="0" xfId="0" applyNumberFormat="1" applyAlignment="1">
      <alignment/>
    </xf>
    <xf numFmtId="0" fontId="0" fillId="0" borderId="1" xfId="0" applyBorder="1" applyAlignment="1">
      <alignment horizontal="right"/>
    </xf>
    <xf numFmtId="0" fontId="0" fillId="0" borderId="2" xfId="0" applyBorder="1" applyAlignment="1">
      <alignment horizontal="right"/>
    </xf>
    <xf numFmtId="0" fontId="7" fillId="0" borderId="0" xfId="0" applyFont="1" applyAlignment="1">
      <alignment/>
    </xf>
    <xf numFmtId="0" fontId="0" fillId="2" borderId="0" xfId="0" applyFill="1" applyAlignment="1">
      <alignment/>
    </xf>
    <xf numFmtId="0" fontId="6" fillId="0" borderId="0" xfId="0" applyFont="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Raffreddamento T=f[t]</a:t>
            </a:r>
          </a:p>
        </c:rich>
      </c:tx>
      <c:layout/>
      <c:spPr>
        <a:noFill/>
        <a:ln>
          <a:noFill/>
        </a:ln>
      </c:spPr>
    </c:title>
    <c:plotArea>
      <c:layout>
        <c:manualLayout>
          <c:xMode val="edge"/>
          <c:yMode val="edge"/>
          <c:x val="0.11075"/>
          <c:y val="0.085"/>
          <c:w val="0.88925"/>
          <c:h val="0.805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'F2'!$D$7:$D$35</c:f>
              <c:numCache/>
            </c:numRef>
          </c:xVal>
          <c:yVal>
            <c:numRef>
              <c:f>'F2'!$C$7:$C$35</c:f>
              <c:numCache/>
            </c:numRef>
          </c:yVal>
          <c:smooth val="0"/>
        </c:ser>
        <c:axId val="58550586"/>
        <c:axId val="57193227"/>
      </c:scatterChart>
      <c:valAx>
        <c:axId val="58550586"/>
        <c:scaling>
          <c:orientation val="minMax"/>
        </c:scaling>
        <c:axPos val="b"/>
        <c:title>
          <c:tx>
            <c:rich>
              <a:bodyPr vert="horz" rot="0" anchor="ctr"/>
              <a:lstStyle/>
              <a:p>
                <a:pPr algn="ctr">
                  <a:defRPr/>
                </a:pPr>
                <a:r>
                  <a:rPr lang="en-US" cap="none" sz="1000" b="1" i="0" u="none" baseline="0">
                    <a:latin typeface="Arial"/>
                    <a:ea typeface="Arial"/>
                    <a:cs typeface="Arial"/>
                  </a:rPr>
                  <a:t>tempo  [minuti]</a:t>
                </a:r>
              </a:p>
            </c:rich>
          </c:tx>
          <c:layout/>
          <c:overlay val="0"/>
          <c:spPr>
            <a:noFill/>
            <a:ln>
              <a:noFill/>
            </a:ln>
          </c:spPr>
        </c:title>
        <c:majorGridlines/>
        <c:delete val="0"/>
        <c:numFmt formatCode="General" sourceLinked="1"/>
        <c:majorTickMark val="out"/>
        <c:minorTickMark val="none"/>
        <c:tickLblPos val="nextTo"/>
        <c:crossAx val="57193227"/>
        <c:crosses val="autoZero"/>
        <c:crossBetween val="midCat"/>
        <c:dispUnits/>
      </c:valAx>
      <c:valAx>
        <c:axId val="57193227"/>
        <c:scaling>
          <c:orientation val="minMax"/>
          <c:max val="70"/>
        </c:scaling>
        <c:axPos val="l"/>
        <c:title>
          <c:tx>
            <c:rich>
              <a:bodyPr vert="horz" rot="-5400000" anchor="ctr"/>
              <a:lstStyle/>
              <a:p>
                <a:pPr algn="ctr">
                  <a:defRPr/>
                </a:pPr>
                <a:r>
                  <a:rPr lang="en-US" cap="none" sz="1000" b="1" i="0" u="none" baseline="0">
                    <a:latin typeface="Arial"/>
                    <a:ea typeface="Arial"/>
                    <a:cs typeface="Arial"/>
                  </a:rPr>
                  <a:t>Temperatura  [°C]</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550586"/>
        <c:crosses val="autoZero"/>
        <c:crossBetween val="midCat"/>
        <c:dispUnits/>
      </c:valAx>
      <c:spPr>
        <a:noFill/>
        <a:ln>
          <a:no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75"/>
          <c:y val="0.053"/>
          <c:w val="0.83875"/>
          <c:h val="0.777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'F2'!$M$7:$M$35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'F2'!$N$7:$N$35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44976996"/>
        <c:axId val="2139781"/>
      </c:scatterChart>
      <c:valAx>
        <c:axId val="44976996"/>
        <c:scaling>
          <c:orientation val="minMax"/>
        </c:scaling>
        <c:axPos val="b"/>
        <c:title>
          <c:tx>
            <c:rich>
              <a:bodyPr vert="horz" rot="0" anchor="ctr"/>
              <a:lstStyle/>
              <a:p>
                <a:pPr algn="ctr">
                  <a:defRPr/>
                </a:pPr>
                <a:r>
                  <a:rPr lang="en-US" cap="none" sz="800" b="1" i="0" u="none" baseline="0">
                    <a:latin typeface="Arial"/>
                    <a:ea typeface="Arial"/>
                    <a:cs typeface="Arial"/>
                  </a:rPr>
                  <a:t>DT  [°C]</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700" b="0" i="0" u="none" baseline="0">
                <a:latin typeface="Arial"/>
                <a:ea typeface="Arial"/>
                <a:cs typeface="Arial"/>
              </a:defRPr>
            </a:pPr>
          </a:p>
        </c:txPr>
        <c:crossAx val="2139781"/>
        <c:crosses val="autoZero"/>
        <c:crossBetween val="midCat"/>
        <c:dispUnits/>
        <c:majorUnit val="10"/>
      </c:valAx>
      <c:valAx>
        <c:axId val="2139781"/>
        <c:scaling>
          <c:orientation val="minMax"/>
        </c:scaling>
        <c:axPos val="l"/>
        <c:title>
          <c:tx>
            <c:rich>
              <a:bodyPr vert="horz" rot="-5400000" anchor="ctr"/>
              <a:lstStyle/>
              <a:p>
                <a:pPr algn="ctr">
                  <a:defRPr/>
                </a:pPr>
                <a:r>
                  <a:rPr lang="en-US" cap="none" sz="800" b="1" i="0" u="none" baseline="0">
                    <a:latin typeface="Arial"/>
                    <a:ea typeface="Arial"/>
                    <a:cs typeface="Arial"/>
                  </a:rPr>
                  <a:t>Dh  [cm</a:t>
                </a:r>
                <a:r>
                  <a:rPr lang="en-US" cap="none" sz="800" b="1" i="0" u="none" baseline="0">
                    <a:latin typeface="Arial"/>
                    <a:ea typeface="Arial"/>
                    <a:cs typeface="Arial"/>
                  </a:rPr>
                  <a:t>]</a:t>
                </a:r>
              </a:p>
            </c:rich>
          </c:tx>
          <c:layout>
            <c:manualLayout>
              <c:xMode val="factor"/>
              <c:yMode val="factor"/>
              <c:x val="-0.01875"/>
              <c:y val="0.00175"/>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700" b="0" i="0" u="none" baseline="0">
                <a:latin typeface="Arial"/>
                <a:ea typeface="Arial"/>
                <a:cs typeface="Arial"/>
              </a:defRPr>
            </a:pPr>
          </a:p>
        </c:txPr>
        <c:crossAx val="44976996"/>
        <c:crosses val="autoZero"/>
        <c:crossBetween val="midCat"/>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grafico da fare di COMPITO</a:t>
            </a:r>
          </a:p>
        </c:rich>
      </c:tx>
      <c:layout>
        <c:manualLayout>
          <c:xMode val="factor"/>
          <c:yMode val="factor"/>
          <c:x val="0"/>
          <c:y val="-0.02225"/>
        </c:manualLayout>
      </c:layout>
      <c:spPr>
        <a:noFill/>
        <a:ln>
          <a:noFill/>
        </a:ln>
      </c:spPr>
    </c:title>
    <c:plotArea>
      <c:layout>
        <c:manualLayout>
          <c:xMode val="edge"/>
          <c:yMode val="edge"/>
          <c:x val="0.0765"/>
          <c:y val="0.06675"/>
          <c:w val="0.9235"/>
          <c:h val="0.816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'F2'!$M$7:$M$35</c:f>
              <c:numCache/>
            </c:numRef>
          </c:xVal>
          <c:yVal>
            <c:numRef>
              <c:f>'F2'!$P$7:$P$35</c:f>
              <c:numCache/>
            </c:numRef>
          </c:yVal>
          <c:smooth val="0"/>
        </c:ser>
        <c:axId val="19258030"/>
        <c:axId val="39104543"/>
      </c:scatterChart>
      <c:valAx>
        <c:axId val="19258030"/>
        <c:scaling>
          <c:orientation val="minMax"/>
          <c:max val="20"/>
          <c:min val="-20"/>
        </c:scaling>
        <c:axPos val="b"/>
        <c:title>
          <c:tx>
            <c:rich>
              <a:bodyPr vert="horz" rot="0" anchor="ctr"/>
              <a:lstStyle/>
              <a:p>
                <a:pPr algn="ctr">
                  <a:defRPr/>
                </a:pPr>
                <a:r>
                  <a:rPr lang="en-US" cap="none" sz="850" b="1" i="0" u="none" baseline="0">
                    <a:latin typeface="Arial"/>
                    <a:ea typeface="Arial"/>
                    <a:cs typeface="Arial"/>
                  </a:rPr>
                  <a:t>DT  [°C]</a:t>
                </a:r>
              </a:p>
            </c:rich>
          </c:tx>
          <c:layout>
            <c:manualLayout>
              <c:xMode val="factor"/>
              <c:yMode val="factor"/>
              <c:x val="-0.022"/>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700" b="0" i="0" u="none" baseline="0">
                <a:latin typeface="Arial"/>
                <a:ea typeface="Arial"/>
                <a:cs typeface="Arial"/>
              </a:defRPr>
            </a:pPr>
          </a:p>
        </c:txPr>
        <c:crossAx val="39104543"/>
        <c:crosses val="autoZero"/>
        <c:crossBetween val="midCat"/>
        <c:dispUnits/>
        <c:majorUnit val="5"/>
      </c:valAx>
      <c:valAx>
        <c:axId val="39104543"/>
        <c:scaling>
          <c:orientation val="minMax"/>
          <c:max val="0.6"/>
        </c:scaling>
        <c:axPos val="l"/>
        <c:title>
          <c:tx>
            <c:rich>
              <a:bodyPr vert="horz" rot="-5400000" anchor="ctr"/>
              <a:lstStyle/>
              <a:p>
                <a:pPr algn="ctr">
                  <a:defRPr/>
                </a:pPr>
                <a:r>
                  <a:rPr lang="en-US" cap="none" sz="850" b="1" i="0" u="none" baseline="0">
                    <a:latin typeface="Arial"/>
                    <a:ea typeface="Arial"/>
                    <a:cs typeface="Arial"/>
                  </a:rPr>
                  <a:t>DV/V</a:t>
                </a:r>
              </a:p>
            </c:rich>
          </c:tx>
          <c:layout>
            <c:manualLayout>
              <c:xMode val="factor"/>
              <c:yMode val="factor"/>
              <c:x val="-0.0165"/>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700" b="0" i="0" u="none" baseline="0">
                <a:latin typeface="Arial"/>
                <a:ea typeface="Arial"/>
                <a:cs typeface="Arial"/>
              </a:defRPr>
            </a:pPr>
          </a:p>
        </c:txPr>
        <c:crossAx val="19258030"/>
        <c:crosses val="autoZero"/>
        <c:crossBetween val="midCat"/>
        <c:dispUnits/>
      </c:valAx>
      <c:spPr>
        <a:noFill/>
        <a:ln>
          <a:no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525"/>
          <c:w val="0.872"/>
          <c:h val="0.852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'F2'!$M$7:$M$35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'F2'!$O$7:$O$35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16396568"/>
        <c:axId val="13351385"/>
      </c:scatterChart>
      <c:valAx>
        <c:axId val="16396568"/>
        <c:scaling>
          <c:orientation val="minMax"/>
        </c:scaling>
        <c:axPos val="b"/>
        <c:title>
          <c:tx>
            <c:rich>
              <a:bodyPr vert="horz" rot="0" anchor="ctr"/>
              <a:lstStyle/>
              <a:p>
                <a:pPr algn="ctr">
                  <a:defRPr/>
                </a:pPr>
                <a:r>
                  <a:rPr lang="en-US" cap="none" sz="850" b="1" i="0" u="none" baseline="0">
                    <a:latin typeface="Arial"/>
                    <a:ea typeface="Arial"/>
                    <a:cs typeface="Arial"/>
                  </a:rPr>
                  <a:t>DT  [°C]</a:t>
                </a:r>
              </a:p>
            </c:rich>
          </c:tx>
          <c:layout>
            <c:manualLayout>
              <c:xMode val="factor"/>
              <c:yMode val="factor"/>
              <c:x val="-0.0215"/>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675" b="0" i="0" u="none" baseline="0">
                <a:latin typeface="Arial"/>
                <a:ea typeface="Arial"/>
                <a:cs typeface="Arial"/>
              </a:defRPr>
            </a:pPr>
          </a:p>
        </c:txPr>
        <c:crossAx val="13351385"/>
        <c:crosses val="autoZero"/>
        <c:crossBetween val="midCat"/>
        <c:dispUnits/>
        <c:majorUnit val="10"/>
      </c:valAx>
      <c:valAx>
        <c:axId val="13351385"/>
        <c:scaling>
          <c:orientation val="minMax"/>
          <c:max val="4"/>
        </c:scaling>
        <c:axPos val="l"/>
        <c:title>
          <c:tx>
            <c:rich>
              <a:bodyPr vert="horz" rot="-5400000" anchor="ctr"/>
              <a:lstStyle/>
              <a:p>
                <a:pPr algn="ctr">
                  <a:defRPr/>
                </a:pPr>
                <a:r>
                  <a:rPr lang="en-US" cap="none" sz="850" b="1" i="0" u="none" baseline="0">
                    <a:latin typeface="Arial"/>
                    <a:ea typeface="Arial"/>
                    <a:cs typeface="Arial"/>
                  </a:rPr>
                  <a:t>DV  [cm</a:t>
                </a:r>
                <a:r>
                  <a:rPr lang="en-US" cap="none" sz="850" b="1" i="0" u="none" baseline="30000">
                    <a:latin typeface="Arial"/>
                    <a:ea typeface="Arial"/>
                    <a:cs typeface="Arial"/>
                  </a:rPr>
                  <a:t>3</a:t>
                </a:r>
                <a:r>
                  <a:rPr lang="en-US" cap="none" sz="850" b="1" i="0" u="none" baseline="0">
                    <a:latin typeface="Arial"/>
                    <a:ea typeface="Arial"/>
                    <a:cs typeface="Arial"/>
                  </a:rPr>
                  <a:t>]</a:t>
                </a:r>
              </a:p>
            </c:rich>
          </c:tx>
          <c:layout>
            <c:manualLayout>
              <c:xMode val="factor"/>
              <c:yMode val="factor"/>
              <c:x val="-0.02175"/>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675" b="0" i="0" u="none" baseline="0">
                <a:latin typeface="Arial"/>
                <a:ea typeface="Arial"/>
                <a:cs typeface="Arial"/>
              </a:defRPr>
            </a:pPr>
          </a:p>
        </c:txPr>
        <c:crossAx val="16396568"/>
        <c:crosses val="autoZero"/>
        <c:crossBetween val="midCat"/>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Dilatazione termica   DV/V=f(DT)</a:t>
            </a:r>
          </a:p>
        </c:rich>
      </c:tx>
      <c:layout/>
      <c:spPr>
        <a:noFill/>
        <a:ln>
          <a:noFill/>
        </a:ln>
      </c:spPr>
    </c:title>
    <c:plotArea>
      <c:layout>
        <c:manualLayout>
          <c:xMode val="edge"/>
          <c:yMode val="edge"/>
          <c:x val="0.07425"/>
          <c:y val="0.07975"/>
          <c:w val="0.89"/>
          <c:h val="0.844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'F2'!$M$7:$M$35</c:f>
              <c:numCache/>
            </c:numRef>
          </c:xVal>
          <c:yVal>
            <c:numRef>
              <c:f>'F2'!$P$7:$P$35</c:f>
              <c:numCache/>
            </c:numRef>
          </c:yVal>
          <c:smooth val="0"/>
        </c:ser>
        <c:axId val="53053602"/>
        <c:axId val="7720371"/>
      </c:scatterChart>
      <c:valAx>
        <c:axId val="53053602"/>
        <c:scaling>
          <c:orientation val="minMax"/>
        </c:scaling>
        <c:axPos val="b"/>
        <c:title>
          <c:tx>
            <c:rich>
              <a:bodyPr vert="horz" rot="0" anchor="ctr"/>
              <a:lstStyle/>
              <a:p>
                <a:pPr algn="ctr">
                  <a:defRPr/>
                </a:pPr>
                <a:r>
                  <a:rPr lang="en-US" cap="none" sz="1050" b="1" i="0" u="none" baseline="0">
                    <a:latin typeface="Arial"/>
                    <a:ea typeface="Arial"/>
                    <a:cs typeface="Arial"/>
                  </a:rPr>
                  <a:t>DT  [°C]</a:t>
                </a:r>
              </a:p>
            </c:rich>
          </c:tx>
          <c:layout>
            <c:manualLayout>
              <c:xMode val="factor"/>
              <c:yMode val="factor"/>
              <c:x val="-0.01325"/>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850" b="0" i="0" u="none" baseline="0">
                <a:latin typeface="Arial"/>
                <a:ea typeface="Arial"/>
                <a:cs typeface="Arial"/>
              </a:defRPr>
            </a:pPr>
          </a:p>
        </c:txPr>
        <c:crossAx val="7720371"/>
        <c:crosses val="autoZero"/>
        <c:crossBetween val="midCat"/>
        <c:dispUnits/>
        <c:majorUnit val="10"/>
      </c:valAx>
      <c:valAx>
        <c:axId val="7720371"/>
        <c:scaling>
          <c:orientation val="minMax"/>
          <c:max val="1.2"/>
        </c:scaling>
        <c:axPos val="l"/>
        <c:title>
          <c:tx>
            <c:rich>
              <a:bodyPr vert="horz" rot="-5400000" anchor="ctr"/>
              <a:lstStyle/>
              <a:p>
                <a:pPr algn="ctr">
                  <a:defRPr/>
                </a:pPr>
                <a:r>
                  <a:rPr lang="en-US" cap="none" sz="1050" b="1" i="0" u="none" baseline="0">
                    <a:latin typeface="Arial"/>
                    <a:ea typeface="Arial"/>
                    <a:cs typeface="Arial"/>
                  </a:rPr>
                  <a:t>DV/V  </a:t>
                </a:r>
              </a:p>
            </c:rich>
          </c:tx>
          <c:layout>
            <c:manualLayout>
              <c:xMode val="factor"/>
              <c:yMode val="factor"/>
              <c:x val="-0.01175"/>
              <c:y val="0"/>
            </c:manualLayout>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850" b="0" i="0" u="none" baseline="0">
                <a:latin typeface="Arial"/>
                <a:ea typeface="Arial"/>
                <a:cs typeface="Arial"/>
              </a:defRPr>
            </a:pPr>
          </a:p>
        </c:txPr>
        <c:crossAx val="53053602"/>
        <c:crosses val="autoZero"/>
        <c:crossBetween val="midCat"/>
        <c:dispUnits/>
      </c:valAx>
      <c:spPr>
        <a:noFill/>
        <a:ln>
          <a:no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
          <c:y val="0.056"/>
          <c:w val="0.87"/>
          <c:h val="0.818"/>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'F2'!$D$7:$D$35</c:f>
              <c:numCache/>
            </c:numRef>
          </c:xVal>
          <c:yVal>
            <c:numRef>
              <c:f>'F2'!$M$7:$M$35</c:f>
              <c:numCache/>
            </c:numRef>
          </c:yVal>
          <c:smooth val="0"/>
        </c:ser>
        <c:axId val="2374476"/>
        <c:axId val="21370285"/>
      </c:scatterChart>
      <c:valAx>
        <c:axId val="2374476"/>
        <c:scaling>
          <c:orientation val="minMax"/>
        </c:scaling>
        <c:axPos val="b"/>
        <c:title>
          <c:tx>
            <c:rich>
              <a:bodyPr vert="horz" rot="0" anchor="ctr"/>
              <a:lstStyle/>
              <a:p>
                <a:pPr algn="ctr">
                  <a:defRPr/>
                </a:pPr>
                <a:r>
                  <a:rPr lang="en-US" cap="none" sz="1025" b="1" i="0" u="none" baseline="0">
                    <a:latin typeface="Arial"/>
                    <a:ea typeface="Arial"/>
                    <a:cs typeface="Arial"/>
                  </a:rPr>
                  <a:t>tempo</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700" b="0" i="0" u="none" baseline="0">
                <a:latin typeface="Arial"/>
                <a:ea typeface="Arial"/>
                <a:cs typeface="Arial"/>
              </a:defRPr>
            </a:pPr>
          </a:p>
        </c:txPr>
        <c:crossAx val="21370285"/>
        <c:crosses val="autoZero"/>
        <c:crossBetween val="midCat"/>
        <c:dispUnits/>
        <c:majorUnit val="5"/>
      </c:valAx>
      <c:valAx>
        <c:axId val="21370285"/>
        <c:scaling>
          <c:orientation val="minMax"/>
          <c:max val="25"/>
        </c:scaling>
        <c:axPos val="l"/>
        <c:title>
          <c:tx>
            <c:rich>
              <a:bodyPr vert="horz" rot="-5400000" anchor="ctr"/>
              <a:lstStyle/>
              <a:p>
                <a:pPr algn="ctr">
                  <a:defRPr/>
                </a:pPr>
                <a:r>
                  <a:rPr lang="en-US" cap="none" sz="1025" b="1" i="0" u="none" baseline="0">
                    <a:latin typeface="Arial"/>
                    <a:ea typeface="Arial"/>
                    <a:cs typeface="Arial"/>
                  </a:rPr>
                  <a:t>Temperatura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74476"/>
        <c:crosses val="autoZero"/>
        <c:crossBetween val="midCat"/>
        <c:dispUnits/>
        <c:majorUnit val="5"/>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5"/>
          <c:y val="0.0555"/>
          <c:w val="0.7815"/>
          <c:h val="0.816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'F2'!$D$7:$D$35</c:f>
              <c:numCache/>
            </c:numRef>
          </c:xVal>
          <c:yVal>
            <c:numRef>
              <c:f>'F2'!$E$7:$E$35</c:f>
              <c:numCache/>
            </c:numRef>
          </c:yVal>
          <c:smooth val="0"/>
        </c:ser>
        <c:axId val="58114838"/>
        <c:axId val="53271495"/>
      </c:scatterChart>
      <c:valAx>
        <c:axId val="58114838"/>
        <c:scaling>
          <c:orientation val="minMax"/>
        </c:scaling>
        <c:axPos val="b"/>
        <c:title>
          <c:tx>
            <c:rich>
              <a:bodyPr vert="horz" rot="0" anchor="ctr"/>
              <a:lstStyle/>
              <a:p>
                <a:pPr algn="ctr">
                  <a:defRPr/>
                </a:pPr>
                <a:r>
                  <a:rPr lang="en-US" cap="none" sz="950" b="1" i="0" u="none" baseline="0">
                    <a:latin typeface="Arial"/>
                    <a:ea typeface="Arial"/>
                    <a:cs typeface="Arial"/>
                  </a:rPr>
                  <a:t>tempo</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625" b="0" i="0" u="none" baseline="0">
                <a:latin typeface="Arial"/>
                <a:ea typeface="Arial"/>
                <a:cs typeface="Arial"/>
              </a:defRPr>
            </a:pPr>
          </a:p>
        </c:txPr>
        <c:crossAx val="53271495"/>
        <c:crosses val="autoZero"/>
        <c:crossBetween val="midCat"/>
        <c:dispUnits/>
        <c:majorUnit val="5"/>
      </c:valAx>
      <c:valAx>
        <c:axId val="53271495"/>
        <c:scaling>
          <c:orientation val="minMax"/>
          <c:max val="50"/>
        </c:scaling>
        <c:axPos val="l"/>
        <c:title>
          <c:tx>
            <c:rich>
              <a:bodyPr vert="horz" rot="-5400000" anchor="ctr"/>
              <a:lstStyle/>
              <a:p>
                <a:pPr algn="ctr">
                  <a:defRPr/>
                </a:pPr>
                <a:r>
                  <a:rPr lang="en-US" cap="none" sz="800" b="1" i="0" u="none" baseline="0">
                    <a:latin typeface="Arial"/>
                    <a:ea typeface="Arial"/>
                    <a:cs typeface="Arial"/>
                  </a:rPr>
                  <a:t>SovraTemperatura (rispetto a T ambiente)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58114838"/>
        <c:crosses val="autoZero"/>
        <c:crossBetween val="midCat"/>
        <c:dispUnits/>
        <c:majorUnit val="10"/>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xdr:row>
      <xdr:rowOff>0</xdr:rowOff>
    </xdr:from>
    <xdr:to>
      <xdr:col>15</xdr:col>
      <xdr:colOff>0</xdr:colOff>
      <xdr:row>24</xdr:row>
      <xdr:rowOff>47625</xdr:rowOff>
    </xdr:to>
    <xdr:sp>
      <xdr:nvSpPr>
        <xdr:cNvPr id="1" name="TextBox 3"/>
        <xdr:cNvSpPr txBox="1">
          <a:spLocks noChangeArrowheads="1"/>
        </xdr:cNvSpPr>
      </xdr:nvSpPr>
      <xdr:spPr>
        <a:xfrm>
          <a:off x="1905000" y="3400425"/>
          <a:ext cx="4476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 posizioni del livello d'acqua nel tubo sono state segnate con un tratto sul tubo, e in un secondo momento sono state misurate con un righello millemetrato, con lo zero a partire dal livello massimo.</a:t>
          </a:r>
        </a:p>
      </xdr:txBody>
    </xdr:sp>
    <xdr:clientData/>
  </xdr:twoCellAnchor>
  <xdr:twoCellAnchor>
    <xdr:from>
      <xdr:col>7</xdr:col>
      <xdr:colOff>0</xdr:colOff>
      <xdr:row>24</xdr:row>
      <xdr:rowOff>85725</xdr:rowOff>
    </xdr:from>
    <xdr:to>
      <xdr:col>12</xdr:col>
      <xdr:colOff>304800</xdr:colOff>
      <xdr:row>26</xdr:row>
      <xdr:rowOff>133350</xdr:rowOff>
    </xdr:to>
    <xdr:sp>
      <xdr:nvSpPr>
        <xdr:cNvPr id="2" name="TextBox 4"/>
        <xdr:cNvSpPr txBox="1">
          <a:spLocks noChangeArrowheads="1"/>
        </xdr:cNvSpPr>
      </xdr:nvSpPr>
      <xdr:spPr>
        <a:xfrm>
          <a:off x="2800350" y="3971925"/>
          <a:ext cx="25431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posizione del livello piu' alto, misurata rispetto all'estremo superiore del tubicino.</a:t>
          </a:r>
        </a:p>
      </xdr:txBody>
    </xdr:sp>
    <xdr:clientData/>
  </xdr:twoCellAnchor>
  <xdr:twoCellAnchor>
    <xdr:from>
      <xdr:col>5</xdr:col>
      <xdr:colOff>0</xdr:colOff>
      <xdr:row>28</xdr:row>
      <xdr:rowOff>0</xdr:rowOff>
    </xdr:from>
    <xdr:to>
      <xdr:col>15</xdr:col>
      <xdr:colOff>0</xdr:colOff>
      <xdr:row>42</xdr:row>
      <xdr:rowOff>9525</xdr:rowOff>
    </xdr:to>
    <xdr:sp>
      <xdr:nvSpPr>
        <xdr:cNvPr id="3" name="TextBox 5"/>
        <xdr:cNvSpPr txBox="1">
          <a:spLocks noChangeArrowheads="1"/>
        </xdr:cNvSpPr>
      </xdr:nvSpPr>
      <xdr:spPr>
        <a:xfrm>
          <a:off x="1905000" y="4533900"/>
          <a:ext cx="4476750"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Problemi (Compito extra)</a:t>
          </a:r>
          <a:r>
            <a:rPr lang="en-US" cap="none" sz="1000" b="0" i="0" u="none" baseline="0">
              <a:latin typeface="Arial"/>
              <a:ea typeface="Arial"/>
              <a:cs typeface="Arial"/>
            </a:rPr>
            <a:t>
1: Per misurare il volume immesso, circa 250 cm3, poco di piu', sono stati usati 2 cilindri graduati: uno da 250 e uno da 100, perche'?
2: Quanta aria ci vuole per fare la stessa dilatazione dell'acqua? (essendo alla stessa temperatura)
3: supponendo che  il diametro esatto del tubicino sia 5,00 invece di 5,18, calcolare l'errore%, e la sua propagazione su raggio, circonferenza, area e volume?
4: Il raggio del foro e' R, e le orecchie del calibro non hanno uno spigolo vivo, ma una base b, che errore di misura si compie? Caso numerico: R= 5 b= 0,3 mm.
5: La concavita' dell'acqua nel cilindro graduato e' stata ignorata nella misura, leggendo il livello inferiore. Modellandola come una calotta sferica, correggere la misura. Diametro del cilindro d'acqua D= 1,79 cm; altezza della calotta h= 1 tacca =  0,195 cm.
</a:t>
          </a:r>
        </a:p>
      </xdr:txBody>
    </xdr:sp>
    <xdr:clientData/>
  </xdr:twoCellAnchor>
  <xdr:twoCellAnchor editAs="oneCell">
    <xdr:from>
      <xdr:col>13</xdr:col>
      <xdr:colOff>371475</xdr:colOff>
      <xdr:row>0</xdr:row>
      <xdr:rowOff>38100</xdr:rowOff>
    </xdr:from>
    <xdr:to>
      <xdr:col>15</xdr:col>
      <xdr:colOff>76200</xdr:colOff>
      <xdr:row>20</xdr:row>
      <xdr:rowOff>28575</xdr:rowOff>
    </xdr:to>
    <xdr:pic>
      <xdr:nvPicPr>
        <xdr:cNvPr id="4" name="Picture 6"/>
        <xdr:cNvPicPr preferRelativeResize="1">
          <a:picLocks noChangeAspect="1"/>
        </xdr:cNvPicPr>
      </xdr:nvPicPr>
      <xdr:blipFill>
        <a:blip r:embed="rId1"/>
        <a:stretch>
          <a:fillRect/>
        </a:stretch>
      </xdr:blipFill>
      <xdr:spPr>
        <a:xfrm>
          <a:off x="5857875" y="38100"/>
          <a:ext cx="600075" cy="3228975"/>
        </a:xfrm>
        <a:prstGeom prst="rect">
          <a:avLst/>
        </a:prstGeom>
        <a:noFill/>
        <a:ln w="1" cmpd="sng">
          <a:noFill/>
        </a:ln>
      </xdr:spPr>
    </xdr:pic>
    <xdr:clientData/>
  </xdr:twoCellAnchor>
  <xdr:twoCellAnchor>
    <xdr:from>
      <xdr:col>5</xdr:col>
      <xdr:colOff>0</xdr:colOff>
      <xdr:row>42</xdr:row>
      <xdr:rowOff>9525</xdr:rowOff>
    </xdr:from>
    <xdr:to>
      <xdr:col>15</xdr:col>
      <xdr:colOff>0</xdr:colOff>
      <xdr:row>55</xdr:row>
      <xdr:rowOff>19050</xdr:rowOff>
    </xdr:to>
    <xdr:sp>
      <xdr:nvSpPr>
        <xdr:cNvPr id="5" name="TextBox 10"/>
        <xdr:cNvSpPr txBox="1">
          <a:spLocks noChangeArrowheads="1"/>
        </xdr:cNvSpPr>
      </xdr:nvSpPr>
      <xdr:spPr>
        <a:xfrm>
          <a:off x="1905000" y="6810375"/>
          <a:ext cx="4476750" cy="211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Compito obbligatorio</a:t>
          </a:r>
          <a:r>
            <a:rPr lang="en-US" cap="none" sz="1000" b="0" i="0" u="none" baseline="0">
              <a:latin typeface="Arial"/>
              <a:ea typeface="Arial"/>
              <a:cs typeface="Arial"/>
            </a:rPr>
            <a:t>
1: Grafico DV/V=f[DT) in un campo di variazione ridotto, esattamente uguale a quello del grafico piccolo. I quadrati della griglia devono avere lato di 20 mm, quindi in totale asse x 16 cm, e asse y 12 cm. Deve essere ricopiata la parte di tabella dei dati da graficare. Il grafico deve essere preciso al mm. Le approssimazioni nella tracciatura devono essere riportate in colonne aggiuntive nella tabella di corrispondenza. es: il dato n. 13 DV/V= -0,318 sul grafico viene arrotondato a -0,32, il dato n.15 DV/V= -0,351arrotonda a -0,35, tali arrotondamenti devono essere riportati in tb.
2: Interpolazione rettilinea separatamente del ramo positivo e di quello negativo.
3: calcolo del coefficiente di dilatazione termica, sulla base dell'interpolazione, cioe' uno per ognuna delle 2 semirette.
</a:t>
          </a:r>
        </a:p>
      </xdr:txBody>
    </xdr:sp>
    <xdr:clientData/>
  </xdr:twoCellAnchor>
  <xdr:twoCellAnchor>
    <xdr:from>
      <xdr:col>5</xdr:col>
      <xdr:colOff>0</xdr:colOff>
      <xdr:row>55</xdr:row>
      <xdr:rowOff>9525</xdr:rowOff>
    </xdr:from>
    <xdr:to>
      <xdr:col>15</xdr:col>
      <xdr:colOff>0</xdr:colOff>
      <xdr:row>62</xdr:row>
      <xdr:rowOff>104775</xdr:rowOff>
    </xdr:to>
    <xdr:sp>
      <xdr:nvSpPr>
        <xdr:cNvPr id="6" name="TextBox 11"/>
        <xdr:cNvSpPr txBox="1">
          <a:spLocks noChangeArrowheads="1"/>
        </xdr:cNvSpPr>
      </xdr:nvSpPr>
      <xdr:spPr>
        <a:xfrm>
          <a:off x="1905000" y="8915400"/>
          <a:ext cx="447675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Interpolazione rettilinea passante per l'origine. Metodo della media.</a:t>
          </a:r>
          <a:r>
            <a:rPr lang="en-US" cap="none" sz="1000" b="0" i="0" u="none" baseline="0">
              <a:latin typeface="Arial"/>
              <a:ea typeface="Arial"/>
              <a:cs typeface="Arial"/>
            </a:rPr>
            <a:t>
Si calcola il punto medio dei punti da interpolare, nel semipiano voluto (x positive, oppure negative). Il punto medio si calcola: la coordinata x del punto medio e' la media della coordinate x dei punti da interpolare, idem per la coordinata y: e' la media delle coordinate y (dei punti da interpolare). Si traccia la semiretta congiungente l'origine al punto medio, e' la semiretta interpolatrice. Punto medio e interpolatrice vanno graficate.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11</xdr:col>
      <xdr:colOff>266700</xdr:colOff>
      <xdr:row>21</xdr:row>
      <xdr:rowOff>142875</xdr:rowOff>
    </xdr:to>
    <xdr:graphicFrame>
      <xdr:nvGraphicFramePr>
        <xdr:cNvPr id="1" name="Chart 1"/>
        <xdr:cNvGraphicFramePr/>
      </xdr:nvGraphicFramePr>
      <xdr:xfrm>
        <a:off x="1457325" y="809625"/>
        <a:ext cx="2752725" cy="2771775"/>
      </xdr:xfrm>
      <a:graphic>
        <a:graphicData uri="http://schemas.openxmlformats.org/drawingml/2006/chart">
          <c:chart xmlns:c="http://schemas.openxmlformats.org/drawingml/2006/chart" r:id="rId1"/>
        </a:graphicData>
      </a:graphic>
    </xdr:graphicFrame>
    <xdr:clientData/>
  </xdr:twoCellAnchor>
  <xdr:twoCellAnchor>
    <xdr:from>
      <xdr:col>5</xdr:col>
      <xdr:colOff>371475</xdr:colOff>
      <xdr:row>50</xdr:row>
      <xdr:rowOff>9525</xdr:rowOff>
    </xdr:from>
    <xdr:to>
      <xdr:col>10</xdr:col>
      <xdr:colOff>76200</xdr:colOff>
      <xdr:row>61</xdr:row>
      <xdr:rowOff>114300</xdr:rowOff>
    </xdr:to>
    <xdr:graphicFrame>
      <xdr:nvGraphicFramePr>
        <xdr:cNvPr id="2" name="Chart 2"/>
        <xdr:cNvGraphicFramePr/>
      </xdr:nvGraphicFramePr>
      <xdr:xfrm>
        <a:off x="1828800" y="8143875"/>
        <a:ext cx="1743075" cy="18859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38</xdr:row>
      <xdr:rowOff>152400</xdr:rowOff>
    </xdr:from>
    <xdr:to>
      <xdr:col>16</xdr:col>
      <xdr:colOff>219075</xdr:colOff>
      <xdr:row>50</xdr:row>
      <xdr:rowOff>0</xdr:rowOff>
    </xdr:to>
    <xdr:graphicFrame>
      <xdr:nvGraphicFramePr>
        <xdr:cNvPr id="3" name="Chart 4"/>
        <xdr:cNvGraphicFramePr/>
      </xdr:nvGraphicFramePr>
      <xdr:xfrm>
        <a:off x="3943350" y="6343650"/>
        <a:ext cx="2076450" cy="1790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50</xdr:row>
      <xdr:rowOff>0</xdr:rowOff>
    </xdr:from>
    <xdr:to>
      <xdr:col>6</xdr:col>
      <xdr:colOff>0</xdr:colOff>
      <xdr:row>61</xdr:row>
      <xdr:rowOff>114300</xdr:rowOff>
    </xdr:to>
    <xdr:graphicFrame>
      <xdr:nvGraphicFramePr>
        <xdr:cNvPr id="4" name="Chart 5"/>
        <xdr:cNvGraphicFramePr/>
      </xdr:nvGraphicFramePr>
      <xdr:xfrm>
        <a:off x="114300" y="8134350"/>
        <a:ext cx="1724025" cy="189547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22</xdr:row>
      <xdr:rowOff>0</xdr:rowOff>
    </xdr:from>
    <xdr:to>
      <xdr:col>11</xdr:col>
      <xdr:colOff>266700</xdr:colOff>
      <xdr:row>38</xdr:row>
      <xdr:rowOff>9525</xdr:rowOff>
    </xdr:to>
    <xdr:graphicFrame>
      <xdr:nvGraphicFramePr>
        <xdr:cNvPr id="5" name="Chart 6"/>
        <xdr:cNvGraphicFramePr/>
      </xdr:nvGraphicFramePr>
      <xdr:xfrm>
        <a:off x="1457325" y="3600450"/>
        <a:ext cx="2752725" cy="26003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39</xdr:row>
      <xdr:rowOff>0</xdr:rowOff>
    </xdr:from>
    <xdr:to>
      <xdr:col>6</xdr:col>
      <xdr:colOff>0</xdr:colOff>
      <xdr:row>50</xdr:row>
      <xdr:rowOff>9525</xdr:rowOff>
    </xdr:to>
    <xdr:graphicFrame>
      <xdr:nvGraphicFramePr>
        <xdr:cNvPr id="6" name="Chart 7"/>
        <xdr:cNvGraphicFramePr/>
      </xdr:nvGraphicFramePr>
      <xdr:xfrm>
        <a:off x="104775" y="6353175"/>
        <a:ext cx="1733550" cy="1790700"/>
      </xdr:xfrm>
      <a:graphic>
        <a:graphicData uri="http://schemas.openxmlformats.org/drawingml/2006/chart">
          <c:chart xmlns:c="http://schemas.openxmlformats.org/drawingml/2006/chart" r:id="rId6"/>
        </a:graphicData>
      </a:graphic>
    </xdr:graphicFrame>
    <xdr:clientData/>
  </xdr:twoCellAnchor>
  <xdr:twoCellAnchor>
    <xdr:from>
      <xdr:col>11</xdr:col>
      <xdr:colOff>266700</xdr:colOff>
      <xdr:row>35</xdr:row>
      <xdr:rowOff>28575</xdr:rowOff>
    </xdr:from>
    <xdr:to>
      <xdr:col>17</xdr:col>
      <xdr:colOff>304800</xdr:colOff>
      <xdr:row>38</xdr:row>
      <xdr:rowOff>76200</xdr:rowOff>
    </xdr:to>
    <xdr:sp>
      <xdr:nvSpPr>
        <xdr:cNvPr id="7" name="TextBox 8"/>
        <xdr:cNvSpPr txBox="1">
          <a:spLocks noChangeArrowheads="1"/>
        </xdr:cNvSpPr>
      </xdr:nvSpPr>
      <xdr:spPr>
        <a:xfrm>
          <a:off x="4210050" y="5734050"/>
          <a:ext cx="22764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Coefficiente di dilatazione termica volumica k</a:t>
          </a:r>
          <a:r>
            <a:rPr lang="en-US" cap="none" sz="1000" b="0" i="0" u="none" baseline="-25000">
              <a:latin typeface="Times New Roman"/>
              <a:ea typeface="Times New Roman"/>
              <a:cs typeface="Times New Roman"/>
            </a:rPr>
            <a:t>V</a:t>
          </a:r>
          <a:r>
            <a:rPr lang="en-US" cap="none" sz="1000" b="0" i="0" u="none" baseline="0">
              <a:latin typeface="Times New Roman"/>
              <a:ea typeface="Times New Roman"/>
              <a:cs typeface="Times New Roman"/>
            </a:rPr>
            <a:t>, come riportato dai data book:
medio da0a100 °C = 460*10^-6 °C^-1</a:t>
          </a:r>
        </a:p>
      </xdr:txBody>
    </xdr:sp>
    <xdr:clientData/>
  </xdr:twoCellAnchor>
  <xdr:twoCellAnchor>
    <xdr:from>
      <xdr:col>5</xdr:col>
      <xdr:colOff>371475</xdr:colOff>
      <xdr:row>39</xdr:row>
      <xdr:rowOff>0</xdr:rowOff>
    </xdr:from>
    <xdr:to>
      <xdr:col>10</xdr:col>
      <xdr:colOff>76200</xdr:colOff>
      <xdr:row>50</xdr:row>
      <xdr:rowOff>19050</xdr:rowOff>
    </xdr:to>
    <xdr:graphicFrame>
      <xdr:nvGraphicFramePr>
        <xdr:cNvPr id="8" name="Chart 9"/>
        <xdr:cNvGraphicFramePr/>
      </xdr:nvGraphicFramePr>
      <xdr:xfrm>
        <a:off x="1828800" y="6353175"/>
        <a:ext cx="1743075" cy="1800225"/>
      </xdr:xfrm>
      <a:graphic>
        <a:graphicData uri="http://schemas.openxmlformats.org/drawingml/2006/chart">
          <c:chart xmlns:c="http://schemas.openxmlformats.org/drawingml/2006/chart" r:id="rId7"/>
        </a:graphicData>
      </a:graphic>
    </xdr:graphicFrame>
    <xdr:clientData/>
  </xdr:twoCellAnchor>
  <xdr:twoCellAnchor>
    <xdr:from>
      <xdr:col>10</xdr:col>
      <xdr:colOff>66675</xdr:colOff>
      <xdr:row>50</xdr:row>
      <xdr:rowOff>19050</xdr:rowOff>
    </xdr:from>
    <xdr:to>
      <xdr:col>17</xdr:col>
      <xdr:colOff>266700</xdr:colOff>
      <xdr:row>61</xdr:row>
      <xdr:rowOff>123825</xdr:rowOff>
    </xdr:to>
    <xdr:sp>
      <xdr:nvSpPr>
        <xdr:cNvPr id="9" name="TextBox 10"/>
        <xdr:cNvSpPr txBox="1">
          <a:spLocks noChangeArrowheads="1"/>
        </xdr:cNvSpPr>
      </xdr:nvSpPr>
      <xdr:spPr>
        <a:xfrm>
          <a:off x="3562350" y="8153400"/>
          <a:ext cx="288607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L'esperimento-fenomeno puo' essere visto sotto 2 principali aspetti: raffreddamento e dilatazione termica.
• Ho voluto scegliere un riferimento di temperatura arbitrario, non la temperatura maggiore, non la minore, non lo zero centrigrado, bensì circa al centro della variazione di temperature.
• La corrispondenza DV=f(DT), pur essendo stata in q caso misurata in raffreddamento, viene presentata nell'ordine standard delle temperature crescenti.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52"/>
  <sheetViews>
    <sheetView workbookViewId="0" topLeftCell="A1">
      <selection activeCell="R1" sqref="R1"/>
    </sheetView>
  </sheetViews>
  <sheetFormatPr defaultColWidth="9.140625" defaultRowHeight="12.75"/>
  <cols>
    <col min="1" max="1" width="1.7109375" style="0" customWidth="1"/>
    <col min="2" max="15" width="6.7109375" style="0" customWidth="1"/>
    <col min="16" max="16" width="1.421875" style="0" customWidth="1"/>
    <col min="17" max="19" width="6.7109375" style="0" customWidth="1"/>
  </cols>
  <sheetData>
    <row r="1" ht="12.75">
      <c r="B1" s="8" t="s">
        <v>41</v>
      </c>
    </row>
    <row r="3" spans="2:8" ht="12.75">
      <c r="B3" s="8" t="s">
        <v>44</v>
      </c>
      <c r="H3" s="8" t="s">
        <v>10</v>
      </c>
    </row>
    <row r="4" spans="2:9" ht="12.75">
      <c r="B4" s="1" t="s">
        <v>4</v>
      </c>
      <c r="H4" s="1" t="s">
        <v>4</v>
      </c>
      <c r="I4" t="s">
        <v>25</v>
      </c>
    </row>
    <row r="5" spans="2:9" ht="12.75">
      <c r="B5">
        <v>7.51</v>
      </c>
      <c r="C5" t="s">
        <v>17</v>
      </c>
      <c r="H5">
        <v>34</v>
      </c>
      <c r="I5" t="s">
        <v>22</v>
      </c>
    </row>
    <row r="6" spans="2:9" ht="12.75">
      <c r="B6">
        <v>5.18</v>
      </c>
      <c r="C6" t="s">
        <v>18</v>
      </c>
      <c r="H6">
        <v>25</v>
      </c>
      <c r="I6" t="s">
        <v>24</v>
      </c>
    </row>
    <row r="7" spans="2:9" ht="12.75">
      <c r="B7">
        <v>1.18</v>
      </c>
      <c r="C7" t="s">
        <v>19</v>
      </c>
      <c r="H7">
        <v>33</v>
      </c>
      <c r="I7" t="s">
        <v>23</v>
      </c>
    </row>
    <row r="8" spans="3:9" ht="12.75">
      <c r="C8" t="s">
        <v>12</v>
      </c>
      <c r="H8">
        <v>5</v>
      </c>
      <c r="I8" t="s">
        <v>11</v>
      </c>
    </row>
    <row r="9" ht="12.75">
      <c r="B9" s="8" t="s">
        <v>33</v>
      </c>
    </row>
    <row r="10" spans="2:8" ht="12.75">
      <c r="B10" t="s">
        <v>27</v>
      </c>
      <c r="H10" s="8" t="s">
        <v>31</v>
      </c>
    </row>
    <row r="11" spans="2:8" ht="12.75">
      <c r="B11" t="s">
        <v>26</v>
      </c>
      <c r="H11" s="1" t="s">
        <v>4</v>
      </c>
    </row>
    <row r="12" spans="2:9" ht="12.75">
      <c r="B12">
        <f>3.14*(B6/2)^2/100</f>
        <v>0.21063433999999998</v>
      </c>
      <c r="C12" t="s">
        <v>14</v>
      </c>
      <c r="H12">
        <v>12.85</v>
      </c>
      <c r="I12" t="s">
        <v>21</v>
      </c>
    </row>
    <row r="13" spans="2:9" ht="12.75">
      <c r="B13">
        <f>B12*H13/10</f>
        <v>9.752369941999998</v>
      </c>
      <c r="C13" t="s">
        <v>15</v>
      </c>
      <c r="H13">
        <v>463</v>
      </c>
      <c r="I13" t="s">
        <v>20</v>
      </c>
    </row>
    <row r="14" ht="12.75">
      <c r="B14" t="s">
        <v>13</v>
      </c>
    </row>
    <row r="15" spans="2:3" ht="12.75">
      <c r="B15">
        <v>9.5</v>
      </c>
      <c r="C15" t="s">
        <v>5</v>
      </c>
    </row>
    <row r="16" ht="12.75">
      <c r="B16" t="s">
        <v>45</v>
      </c>
    </row>
    <row r="17" spans="2:3" ht="12.75">
      <c r="B17">
        <v>9.6</v>
      </c>
      <c r="C17" t="s">
        <v>5</v>
      </c>
    </row>
    <row r="18" ht="12.75">
      <c r="B18" t="s">
        <v>28</v>
      </c>
    </row>
    <row r="19" spans="2:3" ht="12.75">
      <c r="B19">
        <f>B17/H13</f>
        <v>0.020734341252699785</v>
      </c>
      <c r="C19" t="s">
        <v>34</v>
      </c>
    </row>
    <row r="21" ht="12.75">
      <c r="B21" t="s">
        <v>32</v>
      </c>
    </row>
    <row r="22" spans="2:4" ht="12.75">
      <c r="B22" s="4" t="s">
        <v>0</v>
      </c>
      <c r="C22" s="4" t="s">
        <v>7</v>
      </c>
      <c r="D22" s="4" t="s">
        <v>8</v>
      </c>
    </row>
    <row r="23" spans="2:4" ht="12.75">
      <c r="B23" s="5" t="s">
        <v>9</v>
      </c>
      <c r="C23" s="5" t="s">
        <v>1</v>
      </c>
      <c r="D23" s="5" t="s">
        <v>3</v>
      </c>
    </row>
    <row r="24" spans="2:4" ht="12.75">
      <c r="B24">
        <v>0</v>
      </c>
      <c r="C24">
        <v>1</v>
      </c>
      <c r="D24">
        <v>69.7</v>
      </c>
    </row>
    <row r="25" spans="2:4" ht="12.75">
      <c r="B25">
        <v>6</v>
      </c>
      <c r="C25">
        <v>0.5</v>
      </c>
      <c r="D25">
        <v>66.1</v>
      </c>
    </row>
    <row r="26" spans="2:7" ht="12.75">
      <c r="B26">
        <v>8.1</v>
      </c>
      <c r="C26">
        <v>0.5</v>
      </c>
      <c r="D26">
        <v>65.2</v>
      </c>
      <c r="F26">
        <v>5.9</v>
      </c>
      <c r="G26" t="s">
        <v>0</v>
      </c>
    </row>
    <row r="27" spans="2:4" ht="12.75">
      <c r="B27">
        <v>10.1</v>
      </c>
      <c r="C27">
        <v>0.5</v>
      </c>
      <c r="D27">
        <v>60.3</v>
      </c>
    </row>
    <row r="28" spans="2:4" ht="12.75">
      <c r="B28">
        <v>12.1</v>
      </c>
      <c r="C28">
        <v>0.5</v>
      </c>
      <c r="D28">
        <v>54.8</v>
      </c>
    </row>
    <row r="29" spans="2:4" ht="12.75">
      <c r="B29">
        <v>13.6</v>
      </c>
      <c r="C29">
        <v>0.5</v>
      </c>
      <c r="D29">
        <v>50</v>
      </c>
    </row>
    <row r="30" spans="2:4" ht="12.75">
      <c r="B30">
        <v>14.7</v>
      </c>
      <c r="C30">
        <v>0.5</v>
      </c>
      <c r="D30">
        <v>46.5</v>
      </c>
    </row>
    <row r="31" spans="2:4" ht="12.75">
      <c r="B31">
        <v>15.6</v>
      </c>
      <c r="C31">
        <v>0.5</v>
      </c>
      <c r="D31">
        <v>43.5</v>
      </c>
    </row>
    <row r="32" spans="2:4" ht="12.75">
      <c r="B32">
        <v>16.4</v>
      </c>
      <c r="C32">
        <v>0.5</v>
      </c>
      <c r="D32">
        <v>40.9</v>
      </c>
    </row>
    <row r="33" spans="2:4" ht="12.75">
      <c r="B33" s="2">
        <v>16.9</v>
      </c>
      <c r="C33">
        <v>0.5</v>
      </c>
      <c r="D33">
        <v>38.6</v>
      </c>
    </row>
    <row r="34" spans="2:4" ht="12.75">
      <c r="B34">
        <v>17.4</v>
      </c>
      <c r="C34">
        <v>0.5</v>
      </c>
      <c r="D34">
        <v>36.6</v>
      </c>
    </row>
    <row r="35" spans="2:4" ht="12.75">
      <c r="B35">
        <v>17.8</v>
      </c>
      <c r="C35">
        <v>0.5</v>
      </c>
      <c r="D35">
        <v>35</v>
      </c>
    </row>
    <row r="36" spans="2:4" ht="12.75">
      <c r="B36">
        <v>18.3</v>
      </c>
      <c r="C36">
        <v>0.5</v>
      </c>
      <c r="D36">
        <v>33.5</v>
      </c>
    </row>
    <row r="37" spans="2:4" ht="12.75">
      <c r="B37">
        <v>18.6</v>
      </c>
      <c r="C37">
        <v>0.5</v>
      </c>
      <c r="D37">
        <v>32.2</v>
      </c>
    </row>
    <row r="38" spans="2:4" ht="12.75">
      <c r="B38">
        <v>18.8</v>
      </c>
      <c r="C38">
        <v>0.5</v>
      </c>
      <c r="D38">
        <v>31.2</v>
      </c>
    </row>
    <row r="39" spans="2:4" ht="12.75">
      <c r="B39">
        <v>19</v>
      </c>
      <c r="C39">
        <v>1</v>
      </c>
      <c r="D39">
        <v>30.2</v>
      </c>
    </row>
    <row r="40" spans="2:4" ht="12.75">
      <c r="B40">
        <v>19.3</v>
      </c>
      <c r="C40">
        <v>1</v>
      </c>
      <c r="D40">
        <v>29.4</v>
      </c>
    </row>
    <row r="41" spans="2:4" ht="12.75">
      <c r="B41">
        <v>19.5</v>
      </c>
      <c r="C41">
        <v>1</v>
      </c>
      <c r="D41">
        <v>28.7</v>
      </c>
    </row>
    <row r="42" spans="2:4" ht="12.75">
      <c r="B42">
        <v>19.6</v>
      </c>
      <c r="C42">
        <v>1</v>
      </c>
      <c r="D42">
        <v>28</v>
      </c>
    </row>
    <row r="43" spans="2:4" ht="12.75">
      <c r="B43">
        <v>19.7</v>
      </c>
      <c r="C43">
        <v>1</v>
      </c>
      <c r="D43">
        <v>27.6</v>
      </c>
    </row>
    <row r="44" spans="2:4" ht="12.75">
      <c r="B44">
        <v>19.8</v>
      </c>
      <c r="C44">
        <v>1</v>
      </c>
      <c r="D44">
        <v>27.2</v>
      </c>
    </row>
    <row r="45" spans="2:4" ht="12.75">
      <c r="B45">
        <v>19.9</v>
      </c>
      <c r="C45">
        <v>1</v>
      </c>
      <c r="D45">
        <v>26.7</v>
      </c>
    </row>
    <row r="46" spans="2:4" ht="12.75">
      <c r="B46">
        <v>20</v>
      </c>
      <c r="C46">
        <v>1</v>
      </c>
      <c r="D46">
        <v>26.4</v>
      </c>
    </row>
    <row r="47" spans="2:4" ht="12.75">
      <c r="B47">
        <v>20.2</v>
      </c>
      <c r="C47">
        <v>1</v>
      </c>
      <c r="D47">
        <v>26</v>
      </c>
    </row>
    <row r="48" spans="2:4" ht="12.75">
      <c r="B48">
        <v>20.3</v>
      </c>
      <c r="C48">
        <v>1</v>
      </c>
      <c r="D48">
        <v>25.8</v>
      </c>
    </row>
    <row r="49" spans="2:4" ht="12.75">
      <c r="B49">
        <v>20.4</v>
      </c>
      <c r="C49">
        <v>1</v>
      </c>
      <c r="D49">
        <v>25.5</v>
      </c>
    </row>
    <row r="50" spans="2:4" ht="12.75">
      <c r="B50">
        <v>20.5</v>
      </c>
      <c r="C50">
        <v>1</v>
      </c>
      <c r="D50">
        <v>25.4</v>
      </c>
    </row>
    <row r="51" spans="2:4" ht="12.75">
      <c r="B51">
        <v>20.6</v>
      </c>
      <c r="C51">
        <v>1</v>
      </c>
      <c r="D51">
        <v>25</v>
      </c>
    </row>
    <row r="52" spans="2:4" ht="12.75">
      <c r="B52">
        <v>20.8</v>
      </c>
      <c r="D52">
        <v>24.7</v>
      </c>
    </row>
  </sheetData>
  <printOptions/>
  <pageMargins left="0.3937007874015748" right="0.3937007874015748" top="0.3937007874015748" bottom="0.3937007874015748"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W58"/>
  <sheetViews>
    <sheetView tabSelected="1" workbookViewId="0" topLeftCell="A1">
      <selection activeCell="S45" sqref="S45"/>
    </sheetView>
  </sheetViews>
  <sheetFormatPr defaultColWidth="9.140625" defaultRowHeight="12.75"/>
  <cols>
    <col min="1" max="1" width="1.7109375" style="0" customWidth="1"/>
    <col min="2" max="2" width="3.00390625" style="0" bestFit="1" customWidth="1"/>
    <col min="3" max="8" width="5.7109375" style="0" customWidth="1"/>
    <col min="9" max="11" width="6.7109375" style="0" customWidth="1"/>
    <col min="12" max="12" width="5.7109375" style="0" customWidth="1"/>
    <col min="13" max="13" width="4.7109375" style="0" customWidth="1"/>
    <col min="14" max="15" width="5.28125" style="0" customWidth="1"/>
    <col min="16" max="16" width="6.8515625" style="0" customWidth="1"/>
    <col min="17" max="17" width="5.7109375" style="0" customWidth="1"/>
    <col min="18" max="18" width="4.8515625" style="0" customWidth="1"/>
    <col min="19" max="21" width="5.7109375" style="0" customWidth="1"/>
    <col min="22" max="22" width="6.7109375" style="0" customWidth="1"/>
    <col min="23" max="23" width="6.8515625" style="0" customWidth="1"/>
  </cols>
  <sheetData>
    <row r="1" spans="2:12" ht="12.75">
      <c r="B1" s="8" t="s">
        <v>41</v>
      </c>
      <c r="J1">
        <v>257</v>
      </c>
      <c r="K1" t="s">
        <v>5</v>
      </c>
      <c r="L1" t="s">
        <v>35</v>
      </c>
    </row>
    <row r="2" spans="10:12" ht="12.75">
      <c r="J2">
        <f>J1-O7</f>
        <v>253.95205183585313</v>
      </c>
      <c r="K2" t="s">
        <v>5</v>
      </c>
      <c r="L2" t="s">
        <v>42</v>
      </c>
    </row>
    <row r="3" spans="2:11" ht="12.75">
      <c r="B3">
        <v>21</v>
      </c>
      <c r="C3" t="s">
        <v>8</v>
      </c>
      <c r="D3" t="s">
        <v>6</v>
      </c>
      <c r="J3">
        <v>0.020734341252699785</v>
      </c>
      <c r="K3" t="s">
        <v>37</v>
      </c>
    </row>
    <row r="4" spans="2:13" ht="12.75">
      <c r="B4" s="8" t="s">
        <v>46</v>
      </c>
      <c r="F4" s="1"/>
      <c r="G4" s="1"/>
      <c r="M4" s="8" t="s">
        <v>47</v>
      </c>
    </row>
    <row r="5" spans="2:23" ht="12.75">
      <c r="B5" s="4"/>
      <c r="C5" s="4" t="s">
        <v>8</v>
      </c>
      <c r="D5" s="4" t="s">
        <v>48</v>
      </c>
      <c r="E5" s="4" t="s">
        <v>8</v>
      </c>
      <c r="M5" s="4"/>
      <c r="N5" s="4"/>
      <c r="O5" s="4"/>
      <c r="P5" s="4" t="s">
        <v>39</v>
      </c>
      <c r="Q5" s="4" t="s">
        <v>36</v>
      </c>
      <c r="W5" s="1"/>
    </row>
    <row r="6" spans="2:19" ht="15.75">
      <c r="B6" s="5" t="s">
        <v>43</v>
      </c>
      <c r="C6" s="5" t="s">
        <v>3</v>
      </c>
      <c r="D6" s="5" t="s">
        <v>2</v>
      </c>
      <c r="E6" s="5" t="s">
        <v>38</v>
      </c>
      <c r="H6" s="1"/>
      <c r="I6" s="1"/>
      <c r="J6" s="1"/>
      <c r="M6" s="5" t="s">
        <v>29</v>
      </c>
      <c r="N6" s="5" t="s">
        <v>16</v>
      </c>
      <c r="O6" s="5" t="s">
        <v>30</v>
      </c>
      <c r="P6" s="5" t="s">
        <v>40</v>
      </c>
      <c r="Q6" s="5" t="s">
        <v>49</v>
      </c>
      <c r="S6" s="1"/>
    </row>
    <row r="7" spans="2:17" ht="12.75">
      <c r="B7">
        <v>0</v>
      </c>
      <c r="C7">
        <v>69.7</v>
      </c>
      <c r="D7">
        <v>0</v>
      </c>
      <c r="E7">
        <f>C7-$B$3</f>
        <v>48.7</v>
      </c>
      <c r="M7">
        <f aca="true" t="shared" si="0" ref="M7:M35">C7-$C$13</f>
        <v>23.200000000000003</v>
      </c>
      <c r="N7">
        <f>-'F1'!B24+'F1'!$B$30</f>
        <v>14.7</v>
      </c>
      <c r="O7">
        <f aca="true" t="shared" si="1" ref="O7:O35">N7*$J$3*10</f>
        <v>3.047948164146868</v>
      </c>
      <c r="P7">
        <f aca="true" t="shared" si="2" ref="P7:P35">O7/$J$2*100</f>
        <v>1.2002061578604486</v>
      </c>
      <c r="Q7">
        <f aca="true" t="shared" si="3" ref="Q7:Q35">P7/M7*10000</f>
        <v>517.3302404570899</v>
      </c>
    </row>
    <row r="8" spans="2:17" ht="12.75">
      <c r="B8">
        <v>1</v>
      </c>
      <c r="C8">
        <v>66.1</v>
      </c>
      <c r="D8">
        <v>1</v>
      </c>
      <c r="E8">
        <f aca="true" t="shared" si="4" ref="E8:E35">C8-$B$3</f>
        <v>45.099999999999994</v>
      </c>
      <c r="M8">
        <f t="shared" si="0"/>
        <v>19.599999999999994</v>
      </c>
      <c r="N8">
        <f>-'F1'!B25+'F1'!$B$30</f>
        <v>8.7</v>
      </c>
      <c r="O8">
        <f t="shared" si="1"/>
        <v>1.8038876889848812</v>
      </c>
      <c r="P8">
        <f t="shared" si="2"/>
        <v>0.7103260934276125</v>
      </c>
      <c r="Q8">
        <f t="shared" si="3"/>
        <v>362.4112721569453</v>
      </c>
    </row>
    <row r="9" spans="2:17" ht="12.75">
      <c r="B9">
        <v>2</v>
      </c>
      <c r="C9">
        <v>65.2</v>
      </c>
      <c r="D9">
        <v>1.5</v>
      </c>
      <c r="E9">
        <f t="shared" si="4"/>
        <v>44.2</v>
      </c>
      <c r="M9">
        <f t="shared" si="0"/>
        <v>18.700000000000003</v>
      </c>
      <c r="N9">
        <f>-'F1'!B26+'F1'!$B$30</f>
        <v>6.6</v>
      </c>
      <c r="O9">
        <f t="shared" si="1"/>
        <v>1.3684665226781856</v>
      </c>
      <c r="P9">
        <f t="shared" si="2"/>
        <v>0.5388680708761198</v>
      </c>
      <c r="Q9">
        <f t="shared" si="3"/>
        <v>288.16474378402125</v>
      </c>
    </row>
    <row r="10" spans="2:17" ht="12.75">
      <c r="B10">
        <v>3</v>
      </c>
      <c r="C10">
        <v>60.3</v>
      </c>
      <c r="D10">
        <v>2</v>
      </c>
      <c r="E10">
        <f t="shared" si="4"/>
        <v>39.3</v>
      </c>
      <c r="M10">
        <f t="shared" si="0"/>
        <v>13.799999999999997</v>
      </c>
      <c r="N10">
        <f>-'F1'!B27+'F1'!$B$30</f>
        <v>4.6</v>
      </c>
      <c r="O10">
        <f t="shared" si="1"/>
        <v>0.9537796976241899</v>
      </c>
      <c r="P10">
        <f t="shared" si="2"/>
        <v>0.3755747160651744</v>
      </c>
      <c r="Q10">
        <f t="shared" si="3"/>
        <v>272.1555913515757</v>
      </c>
    </row>
    <row r="11" spans="2:17" ht="12.75">
      <c r="B11">
        <v>4</v>
      </c>
      <c r="C11">
        <v>54.8</v>
      </c>
      <c r="D11">
        <v>2.5</v>
      </c>
      <c r="E11">
        <f t="shared" si="4"/>
        <v>33.8</v>
      </c>
      <c r="M11">
        <f t="shared" si="0"/>
        <v>8.299999999999997</v>
      </c>
      <c r="N11">
        <f>-'F1'!B28+'F1'!$B$30</f>
        <v>2.5999999999999996</v>
      </c>
      <c r="O11">
        <f t="shared" si="1"/>
        <v>0.5390928725701943</v>
      </c>
      <c r="P11">
        <f t="shared" si="2"/>
        <v>0.21228136125422903</v>
      </c>
      <c r="Q11">
        <f t="shared" si="3"/>
        <v>255.76067620991458</v>
      </c>
    </row>
    <row r="12" spans="2:17" ht="12.75">
      <c r="B12">
        <v>5</v>
      </c>
      <c r="C12">
        <v>50</v>
      </c>
      <c r="D12">
        <v>3</v>
      </c>
      <c r="E12">
        <f t="shared" si="4"/>
        <v>29</v>
      </c>
      <c r="M12">
        <f t="shared" si="0"/>
        <v>3.5</v>
      </c>
      <c r="N12">
        <f>-'F1'!B29+'F1'!$B$30</f>
        <v>1.0999999999999996</v>
      </c>
      <c r="O12">
        <f t="shared" si="1"/>
        <v>0.22807775377969755</v>
      </c>
      <c r="P12">
        <f t="shared" si="2"/>
        <v>0.08981134514601995</v>
      </c>
      <c r="Q12">
        <f>P12/M12*10000</f>
        <v>256.6038432743427</v>
      </c>
    </row>
    <row r="13" spans="2:16" ht="12.75">
      <c r="B13">
        <v>6</v>
      </c>
      <c r="C13" s="7">
        <v>46.5</v>
      </c>
      <c r="D13" s="7">
        <v>3.5</v>
      </c>
      <c r="E13">
        <f t="shared" si="4"/>
        <v>25.5</v>
      </c>
      <c r="M13">
        <f t="shared" si="0"/>
        <v>0</v>
      </c>
      <c r="N13">
        <f>-'F1'!B30+'F1'!$B$30</f>
        <v>0</v>
      </c>
      <c r="O13">
        <f t="shared" si="1"/>
        <v>0</v>
      </c>
      <c r="P13">
        <f t="shared" si="2"/>
        <v>0</v>
      </c>
    </row>
    <row r="14" spans="2:17" ht="12.75">
      <c r="B14">
        <v>7</v>
      </c>
      <c r="C14">
        <v>43.5</v>
      </c>
      <c r="D14">
        <v>4</v>
      </c>
      <c r="E14">
        <f t="shared" si="4"/>
        <v>22.5</v>
      </c>
      <c r="M14">
        <f t="shared" si="0"/>
        <v>-3</v>
      </c>
      <c r="N14">
        <f>-'F1'!B31+'F1'!$B$30</f>
        <v>-0.9000000000000004</v>
      </c>
      <c r="O14">
        <f t="shared" si="1"/>
        <v>-0.18660907127429815</v>
      </c>
      <c r="P14">
        <f t="shared" si="2"/>
        <v>-0.07348200966492548</v>
      </c>
      <c r="Q14">
        <f t="shared" si="3"/>
        <v>244.94003221641827</v>
      </c>
    </row>
    <row r="15" spans="2:17" ht="12.75">
      <c r="B15">
        <v>8</v>
      </c>
      <c r="C15">
        <v>40.9</v>
      </c>
      <c r="D15">
        <v>4.5</v>
      </c>
      <c r="E15">
        <f t="shared" si="4"/>
        <v>19.9</v>
      </c>
      <c r="M15">
        <f t="shared" si="0"/>
        <v>-5.600000000000001</v>
      </c>
      <c r="N15">
        <f>-'F1'!B32+'F1'!$B$30</f>
        <v>-1.6999999999999993</v>
      </c>
      <c r="O15">
        <f t="shared" si="1"/>
        <v>-0.3524838012958962</v>
      </c>
      <c r="P15">
        <f t="shared" si="2"/>
        <v>-0.13879935158930354</v>
      </c>
      <c r="Q15">
        <f t="shared" si="3"/>
        <v>247.8559849808991</v>
      </c>
    </row>
    <row r="16" spans="2:17" ht="12.75">
      <c r="B16">
        <v>9</v>
      </c>
      <c r="C16">
        <v>38.6</v>
      </c>
      <c r="D16">
        <v>5</v>
      </c>
      <c r="E16">
        <f t="shared" si="4"/>
        <v>17.6</v>
      </c>
      <c r="M16">
        <f t="shared" si="0"/>
        <v>-7.899999999999999</v>
      </c>
      <c r="N16">
        <f>-'F1'!B33+'F1'!$B$30</f>
        <v>-2.1999999999999993</v>
      </c>
      <c r="O16">
        <f t="shared" si="1"/>
        <v>-0.4561555075593951</v>
      </c>
      <c r="P16">
        <f t="shared" si="2"/>
        <v>-0.1796226902920399</v>
      </c>
      <c r="Q16">
        <f t="shared" si="3"/>
        <v>227.37049404055688</v>
      </c>
    </row>
    <row r="17" spans="2:17" ht="12.75">
      <c r="B17">
        <v>10</v>
      </c>
      <c r="C17">
        <v>36.6</v>
      </c>
      <c r="D17">
        <v>5.5</v>
      </c>
      <c r="E17">
        <f t="shared" si="4"/>
        <v>15.600000000000001</v>
      </c>
      <c r="H17" s="6"/>
      <c r="M17">
        <f t="shared" si="0"/>
        <v>-9.899999999999999</v>
      </c>
      <c r="N17">
        <f>-'F1'!B34+'F1'!$B$30</f>
        <v>-2.6999999999999993</v>
      </c>
      <c r="O17">
        <f t="shared" si="1"/>
        <v>-0.559827213822894</v>
      </c>
      <c r="P17">
        <f t="shared" si="2"/>
        <v>-0.22044602899477625</v>
      </c>
      <c r="Q17">
        <f t="shared" si="3"/>
        <v>222.6727565603801</v>
      </c>
    </row>
    <row r="18" spans="2:17" ht="12.75">
      <c r="B18">
        <v>11</v>
      </c>
      <c r="C18">
        <v>35</v>
      </c>
      <c r="D18">
        <v>6</v>
      </c>
      <c r="E18">
        <f t="shared" si="4"/>
        <v>14</v>
      </c>
      <c r="M18">
        <f t="shared" si="0"/>
        <v>-11.5</v>
      </c>
      <c r="N18">
        <f>-'F1'!B35+'F1'!$B$30</f>
        <v>-3.1000000000000014</v>
      </c>
      <c r="O18">
        <f t="shared" si="1"/>
        <v>-0.6427645788336935</v>
      </c>
      <c r="P18">
        <f t="shared" si="2"/>
        <v>-0.2531046999569655</v>
      </c>
      <c r="Q18">
        <f t="shared" si="3"/>
        <v>220.09104344083957</v>
      </c>
    </row>
    <row r="19" spans="2:17" ht="12.75">
      <c r="B19">
        <v>12</v>
      </c>
      <c r="C19">
        <v>33.5</v>
      </c>
      <c r="D19">
        <v>6.5</v>
      </c>
      <c r="E19">
        <f t="shared" si="4"/>
        <v>12.5</v>
      </c>
      <c r="M19">
        <f t="shared" si="0"/>
        <v>-13</v>
      </c>
      <c r="N19">
        <f>-'F1'!B36+'F1'!$B$30</f>
        <v>-3.6000000000000014</v>
      </c>
      <c r="O19">
        <f t="shared" si="1"/>
        <v>-0.7464362850971926</v>
      </c>
      <c r="P19">
        <f t="shared" si="2"/>
        <v>-0.2939280386597019</v>
      </c>
      <c r="Q19">
        <f t="shared" si="3"/>
        <v>226.09849127669375</v>
      </c>
    </row>
    <row r="20" spans="2:17" ht="12.75">
      <c r="B20">
        <v>13</v>
      </c>
      <c r="C20">
        <v>32.2</v>
      </c>
      <c r="D20">
        <v>7</v>
      </c>
      <c r="E20">
        <f t="shared" si="4"/>
        <v>11.200000000000003</v>
      </c>
      <c r="M20">
        <f t="shared" si="0"/>
        <v>-14.299999999999997</v>
      </c>
      <c r="N20">
        <f>-'F1'!B37+'F1'!$B$30</f>
        <v>-3.900000000000002</v>
      </c>
      <c r="O20">
        <f t="shared" si="1"/>
        <v>-0.8086393088552921</v>
      </c>
      <c r="P20">
        <f t="shared" si="2"/>
        <v>-0.31842204188134376</v>
      </c>
      <c r="Q20">
        <f t="shared" si="3"/>
        <v>222.6727565603803</v>
      </c>
    </row>
    <row r="21" spans="2:17" ht="12.75">
      <c r="B21">
        <v>14</v>
      </c>
      <c r="C21">
        <v>31.2</v>
      </c>
      <c r="D21">
        <v>7.5</v>
      </c>
      <c r="E21">
        <f t="shared" si="4"/>
        <v>10.2</v>
      </c>
      <c r="M21">
        <f t="shared" si="0"/>
        <v>-15.3</v>
      </c>
      <c r="N21">
        <f>-'F1'!B38+'F1'!$B$30</f>
        <v>-4.100000000000001</v>
      </c>
      <c r="O21">
        <f t="shared" si="1"/>
        <v>-0.8501079913606914</v>
      </c>
      <c r="P21">
        <f t="shared" si="2"/>
        <v>-0.3347513773624382</v>
      </c>
      <c r="Q21">
        <f t="shared" si="3"/>
        <v>218.79174991009032</v>
      </c>
    </row>
    <row r="22" spans="2:17" ht="12.75">
      <c r="B22">
        <v>15</v>
      </c>
      <c r="C22">
        <v>30.2</v>
      </c>
      <c r="D22">
        <v>8</v>
      </c>
      <c r="E22">
        <f t="shared" si="4"/>
        <v>9.2</v>
      </c>
      <c r="M22">
        <f t="shared" si="0"/>
        <v>-16.3</v>
      </c>
      <c r="N22">
        <f>-'F1'!B39+'F1'!$B$30</f>
        <v>-4.300000000000001</v>
      </c>
      <c r="O22">
        <f t="shared" si="1"/>
        <v>-0.8915766738660909</v>
      </c>
      <c r="P22">
        <f t="shared" si="2"/>
        <v>-0.3510807128435327</v>
      </c>
      <c r="Q22">
        <f t="shared" si="3"/>
        <v>215.38694039480535</v>
      </c>
    </row>
    <row r="23" spans="2:17" ht="12.75">
      <c r="B23">
        <v>16</v>
      </c>
      <c r="C23">
        <v>29.4</v>
      </c>
      <c r="D23">
        <v>9</v>
      </c>
      <c r="E23">
        <f t="shared" si="4"/>
        <v>8.399999999999999</v>
      </c>
      <c r="M23">
        <f t="shared" si="0"/>
        <v>-17.1</v>
      </c>
      <c r="N23">
        <f>-'F1'!B40+'F1'!$B$30</f>
        <v>-4.600000000000001</v>
      </c>
      <c r="O23">
        <f t="shared" si="1"/>
        <v>-0.9537796976241903</v>
      </c>
      <c r="P23">
        <f t="shared" si="2"/>
        <v>-0.37557471606517456</v>
      </c>
      <c r="Q23">
        <f t="shared" si="3"/>
        <v>219.634336880219</v>
      </c>
    </row>
    <row r="24" spans="2:17" ht="12.75">
      <c r="B24">
        <v>17</v>
      </c>
      <c r="C24">
        <v>28.7</v>
      </c>
      <c r="D24">
        <v>10</v>
      </c>
      <c r="E24">
        <f t="shared" si="4"/>
        <v>7.699999999999999</v>
      </c>
      <c r="M24">
        <f t="shared" si="0"/>
        <v>-17.8</v>
      </c>
      <c r="N24">
        <f>-'F1'!B41+'F1'!$B$30</f>
        <v>-4.800000000000001</v>
      </c>
      <c r="O24">
        <f t="shared" si="1"/>
        <v>-0.9952483801295898</v>
      </c>
      <c r="P24">
        <f t="shared" si="2"/>
        <v>-0.3919040515462691</v>
      </c>
      <c r="Q24">
        <f t="shared" si="3"/>
        <v>220.1708154754321</v>
      </c>
    </row>
    <row r="25" spans="2:17" ht="12.75">
      <c r="B25">
        <v>18</v>
      </c>
      <c r="C25">
        <v>28</v>
      </c>
      <c r="D25">
        <v>11</v>
      </c>
      <c r="E25">
        <f t="shared" si="4"/>
        <v>7</v>
      </c>
      <c r="M25">
        <f t="shared" si="0"/>
        <v>-18.5</v>
      </c>
      <c r="N25">
        <f>-'F1'!B42+'F1'!$B$30</f>
        <v>-4.900000000000002</v>
      </c>
      <c r="O25">
        <f t="shared" si="1"/>
        <v>-1.0159827213822898</v>
      </c>
      <c r="P25">
        <f t="shared" si="2"/>
        <v>-0.4000687192868164</v>
      </c>
      <c r="Q25">
        <f t="shared" si="3"/>
        <v>216.25336177665753</v>
      </c>
    </row>
    <row r="26" spans="2:17" ht="12.75">
      <c r="B26">
        <v>19</v>
      </c>
      <c r="C26">
        <v>27.6</v>
      </c>
      <c r="D26">
        <v>12</v>
      </c>
      <c r="E26">
        <f t="shared" si="4"/>
        <v>6.600000000000001</v>
      </c>
      <c r="I26" s="2"/>
      <c r="M26">
        <f t="shared" si="0"/>
        <v>-18.9</v>
      </c>
      <c r="N26">
        <f>-'F1'!B43+'F1'!$B$30</f>
        <v>-5</v>
      </c>
      <c r="O26">
        <f t="shared" si="1"/>
        <v>-1.036717062634989</v>
      </c>
      <c r="P26">
        <f t="shared" si="2"/>
        <v>-0.4082333870273635</v>
      </c>
      <c r="Q26">
        <f t="shared" si="3"/>
        <v>215.9965010726791</v>
      </c>
    </row>
    <row r="27" spans="2:17" ht="12.75">
      <c r="B27">
        <v>20</v>
      </c>
      <c r="C27">
        <v>27.2</v>
      </c>
      <c r="D27">
        <v>13</v>
      </c>
      <c r="E27">
        <f t="shared" si="4"/>
        <v>6.199999999999999</v>
      </c>
      <c r="M27">
        <f t="shared" si="0"/>
        <v>-19.3</v>
      </c>
      <c r="N27">
        <f>-'F1'!B44+'F1'!$B$30</f>
        <v>-5.100000000000001</v>
      </c>
      <c r="O27">
        <f t="shared" si="1"/>
        <v>-1.0574514038876894</v>
      </c>
      <c r="P27">
        <f t="shared" si="2"/>
        <v>-0.416398054767911</v>
      </c>
      <c r="Q27">
        <f t="shared" si="3"/>
        <v>215.75028744451345</v>
      </c>
    </row>
    <row r="28" spans="2:17" ht="12.75">
      <c r="B28">
        <v>21</v>
      </c>
      <c r="C28">
        <v>26.7</v>
      </c>
      <c r="D28">
        <v>14</v>
      </c>
      <c r="E28">
        <f t="shared" si="4"/>
        <v>5.699999999999999</v>
      </c>
      <c r="M28">
        <f t="shared" si="0"/>
        <v>-19.8</v>
      </c>
      <c r="N28">
        <f>-'F1'!B45+'F1'!$B$30</f>
        <v>-5.199999999999999</v>
      </c>
      <c r="O28">
        <f t="shared" si="1"/>
        <v>-1.0781857451403887</v>
      </c>
      <c r="P28">
        <f t="shared" si="2"/>
        <v>-0.42456272250845806</v>
      </c>
      <c r="Q28">
        <f t="shared" si="3"/>
        <v>214.42561742851416</v>
      </c>
    </row>
    <row r="29" spans="2:17" ht="12.75">
      <c r="B29">
        <v>22</v>
      </c>
      <c r="C29">
        <v>26.4</v>
      </c>
      <c r="D29">
        <v>15</v>
      </c>
      <c r="E29">
        <f t="shared" si="4"/>
        <v>5.399999999999999</v>
      </c>
      <c r="M29">
        <f t="shared" si="0"/>
        <v>-20.1</v>
      </c>
      <c r="N29">
        <f>-'F1'!B46+'F1'!$B$30</f>
        <v>-5.300000000000001</v>
      </c>
      <c r="O29">
        <f t="shared" si="1"/>
        <v>-1.0989200863930888</v>
      </c>
      <c r="P29">
        <f t="shared" si="2"/>
        <v>-0.4327273902490054</v>
      </c>
      <c r="Q29">
        <f t="shared" si="3"/>
        <v>215.28725883035094</v>
      </c>
    </row>
    <row r="30" spans="2:17" ht="12.75">
      <c r="B30">
        <v>23</v>
      </c>
      <c r="C30">
        <v>26</v>
      </c>
      <c r="D30">
        <v>16</v>
      </c>
      <c r="E30">
        <f t="shared" si="4"/>
        <v>5</v>
      </c>
      <c r="M30">
        <f t="shared" si="0"/>
        <v>-20.5</v>
      </c>
      <c r="N30">
        <f>-'F1'!B47+'F1'!$B$30</f>
        <v>-5.5</v>
      </c>
      <c r="O30">
        <f t="shared" si="1"/>
        <v>-1.1403887688984882</v>
      </c>
      <c r="P30">
        <f t="shared" si="2"/>
        <v>-0.4490567257300999</v>
      </c>
      <c r="Q30">
        <f t="shared" si="3"/>
        <v>219.05206133175605</v>
      </c>
    </row>
    <row r="31" spans="2:17" ht="12.75">
      <c r="B31">
        <v>24</v>
      </c>
      <c r="C31">
        <v>25.8</v>
      </c>
      <c r="D31">
        <v>17</v>
      </c>
      <c r="E31">
        <f t="shared" si="4"/>
        <v>4.800000000000001</v>
      </c>
      <c r="M31">
        <f t="shared" si="0"/>
        <v>-20.7</v>
      </c>
      <c r="N31">
        <f>-'F1'!B48+'F1'!$B$30</f>
        <v>-5.600000000000001</v>
      </c>
      <c r="O31">
        <f t="shared" si="1"/>
        <v>-1.161123110151188</v>
      </c>
      <c r="P31">
        <f t="shared" si="2"/>
        <v>-0.4572213934706472</v>
      </c>
      <c r="Q31">
        <f t="shared" si="3"/>
        <v>220.87990022736582</v>
      </c>
    </row>
    <row r="32" spans="2:17" ht="12.75">
      <c r="B32">
        <v>25</v>
      </c>
      <c r="C32">
        <v>25.5</v>
      </c>
      <c r="D32">
        <v>18</v>
      </c>
      <c r="E32">
        <f t="shared" si="4"/>
        <v>4.5</v>
      </c>
      <c r="M32">
        <f t="shared" si="0"/>
        <v>-21</v>
      </c>
      <c r="N32">
        <f>-'F1'!B49+'F1'!$B$30</f>
        <v>-5.699999999999999</v>
      </c>
      <c r="O32">
        <f t="shared" si="1"/>
        <v>-1.1818574514038875</v>
      </c>
      <c r="P32">
        <f t="shared" si="2"/>
        <v>-0.46538606121119436</v>
      </c>
      <c r="Q32">
        <f t="shared" si="3"/>
        <v>221.61241010056872</v>
      </c>
    </row>
    <row r="33" spans="2:17" ht="12.75">
      <c r="B33">
        <v>26</v>
      </c>
      <c r="C33">
        <v>25.4</v>
      </c>
      <c r="D33">
        <v>19</v>
      </c>
      <c r="E33">
        <f t="shared" si="4"/>
        <v>4.399999999999999</v>
      </c>
      <c r="M33">
        <f t="shared" si="0"/>
        <v>-21.1</v>
      </c>
      <c r="N33">
        <f>-'F1'!B50+'F1'!$B$30</f>
        <v>-5.800000000000001</v>
      </c>
      <c r="O33">
        <f t="shared" si="1"/>
        <v>-1.2025917926565877</v>
      </c>
      <c r="P33">
        <f t="shared" si="2"/>
        <v>-0.4735507289517418</v>
      </c>
      <c r="Q33">
        <f t="shared" si="3"/>
        <v>224.4316250956122</v>
      </c>
    </row>
    <row r="34" spans="2:17" ht="12.75">
      <c r="B34">
        <v>27</v>
      </c>
      <c r="C34">
        <v>25</v>
      </c>
      <c r="D34">
        <v>20</v>
      </c>
      <c r="E34">
        <f t="shared" si="4"/>
        <v>4</v>
      </c>
      <c r="M34">
        <f t="shared" si="0"/>
        <v>-21.5</v>
      </c>
      <c r="N34">
        <f>-'F1'!B51+'F1'!$B$30</f>
        <v>-5.900000000000002</v>
      </c>
      <c r="O34">
        <f t="shared" si="1"/>
        <v>-1.2233261339092878</v>
      </c>
      <c r="P34">
        <f t="shared" si="2"/>
        <v>-0.4817153966922892</v>
      </c>
      <c r="Q34">
        <f t="shared" si="3"/>
        <v>224.0536728801345</v>
      </c>
    </row>
    <row r="35" spans="2:17" ht="12.75">
      <c r="B35">
        <v>28</v>
      </c>
      <c r="C35">
        <v>24.7</v>
      </c>
      <c r="D35">
        <v>21</v>
      </c>
      <c r="E35">
        <f t="shared" si="4"/>
        <v>3.6999999999999993</v>
      </c>
      <c r="M35">
        <f t="shared" si="0"/>
        <v>-21.8</v>
      </c>
      <c r="N35">
        <f>-'F1'!B52+'F1'!$B$30</f>
        <v>-6.100000000000001</v>
      </c>
      <c r="O35">
        <f t="shared" si="1"/>
        <v>-1.2647948164146872</v>
      </c>
      <c r="P35">
        <f t="shared" si="2"/>
        <v>-0.49804473217338363</v>
      </c>
      <c r="Q35">
        <f t="shared" si="3"/>
        <v>228.46088631806586</v>
      </c>
    </row>
    <row r="58" ht="12.75">
      <c r="S58" s="3"/>
    </row>
    <row r="63" ht="9" customHeight="1"/>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d'acqua: raffreddandosi, diminuisce.xls</dc:title>
  <dc:subject/>
  <dc:creator>Roberto Occa</dc:creator>
  <cp:keywords/>
  <dc:description/>
  <cp:lastModifiedBy>Roberto Occa</cp:lastModifiedBy>
  <cp:lastPrinted>2008-02-29T16:59:35Z</cp:lastPrinted>
  <dcterms:created xsi:type="dcterms:W3CDTF">2008-02-07T10:54:13Z</dcterms:created>
  <dcterms:modified xsi:type="dcterms:W3CDTF">2008-02-29T17:03:49Z</dcterms:modified>
  <cp:category/>
  <cp:version/>
  <cp:contentType/>
  <cp:contentStatus/>
</cp:coreProperties>
</file>