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80" windowWidth="12000" windowHeight="5415" activeTab="1"/>
  </bookViews>
  <sheets>
    <sheet name="Foglio1" sheetId="1" r:id="rId1"/>
    <sheet name="F2v" sheetId="2" r:id="rId2"/>
    <sheet name="F2" sheetId="3" r:id="rId3"/>
  </sheets>
  <definedNames/>
  <calcPr fullCalcOnLoad="1"/>
</workbook>
</file>

<file path=xl/sharedStrings.xml><?xml version="1.0" encoding="utf-8"?>
<sst xmlns="http://schemas.openxmlformats.org/spreadsheetml/2006/main" count="86" uniqueCount="48">
  <si>
    <t>m/s</t>
  </si>
  <si>
    <t>t</t>
  </si>
  <si>
    <t>Gittata in funzione della velocita' orizzontale</t>
  </si>
  <si>
    <t>v0x</t>
  </si>
  <si>
    <t>Gittata</t>
  </si>
  <si>
    <t>cm</t>
  </si>
  <si>
    <t>24 gennaio 2008 classe 1C</t>
  </si>
  <si>
    <t>L</t>
  </si>
  <si>
    <t>s</t>
  </si>
  <si>
    <t>L  lunghezza del lancio, o gittata</t>
  </si>
  <si>
    <t>t   tempo-durata di transito tra le fotocellule</t>
  </si>
  <si>
    <t>Pallina</t>
  </si>
  <si>
    <t>diametro</t>
  </si>
  <si>
    <t>massa</t>
  </si>
  <si>
    <t>mm</t>
  </si>
  <si>
    <t>g</t>
  </si>
  <si>
    <t>Posizione fotocellule lungo l'asta di riferimento</t>
  </si>
  <si>
    <t>da cui:</t>
  </si>
  <si>
    <t>passo tra le fotocellule</t>
  </si>
  <si>
    <t>Altezza del piano di lancio</t>
  </si>
  <si>
    <t>Passo fotocellule.</t>
  </si>
  <si>
    <t>m</t>
  </si>
  <si>
    <t>Interpolazione rettilinea passante per l'origine</t>
  </si>
  <si>
    <t>Calcolo il punto medio (dei dati buoni)</t>
  </si>
  <si>
    <t>x</t>
  </si>
  <si>
    <t>y</t>
  </si>
  <si>
    <t>M</t>
  </si>
  <si>
    <t>k=y/x</t>
  </si>
  <si>
    <t>Dati di supporto per tracciare la retta interpolatrice</t>
  </si>
  <si>
    <t>3M</t>
  </si>
  <si>
    <t>Grafico "purgato" (dai dati scartati)</t>
  </si>
  <si>
    <t>A</t>
  </si>
  <si>
    <t>B</t>
  </si>
  <si>
    <t>C</t>
  </si>
  <si>
    <t>D</t>
  </si>
  <si>
    <t>E</t>
  </si>
  <si>
    <t>F</t>
  </si>
  <si>
    <t>G</t>
  </si>
  <si>
    <t>H</t>
  </si>
  <si>
    <t>I</t>
  </si>
  <si>
    <t>J</t>
  </si>
  <si>
    <t>K</t>
  </si>
  <si>
    <t>Gittata in funzione del tempo di transito</t>
  </si>
  <si>
    <t>Gittata in funzione della velocita'</t>
  </si>
  <si>
    <t>rapporto incrementale</t>
  </si>
  <si>
    <t>(a partire da zero)</t>
  </si>
  <si>
    <t>per tracciare la retta interpolatrice secondo tale metodo.</t>
  </si>
  <si>
    <t>Velocità in funzione del tempo di transito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</si>
</sst>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IR£&quot;#,##0;\-&quot;IR£&quot;#,##0"/>
    <numFmt numFmtId="181" formatCode="&quot;IR£&quot;#,##0;[Red]\-&quot;IR£&quot;#,##0"/>
    <numFmt numFmtId="182" formatCode="&quot;IR£&quot;#,##0.00;\-&quot;IR£&quot;#,##0.00"/>
    <numFmt numFmtId="183" formatCode="&quot;IR£&quot;#,##0.00;[Red]\-&quot;IR£&quot;#,##0.00"/>
    <numFmt numFmtId="184" formatCode="_-&quot;IR£&quot;* #,##0_-;\-&quot;IR£&quot;* #,##0_-;_-&quot;IR£&quot;* &quot;-&quot;_-;_-@_-"/>
    <numFmt numFmtId="185" formatCode="_-&quot;IR£&quot;* #,##0.00_-;\-&quot;IR£&quot;* #,##0.00_-;_-&quot;IR£&quot;* &quot;-&quot;??_-;_-@_-"/>
    <numFmt numFmtId="186" formatCode="&quot;Sì&quot;;&quot;Sì&quot;;&quot;No&quot;"/>
    <numFmt numFmtId="187" formatCode="&quot;Vero&quot;;&quot;Vero&quot;;&quot;Falso&quot;"/>
    <numFmt numFmtId="188" formatCode="&quot;Attivo&quot;;&quot;Attivo&quot;;&quot;Disattivo&quot;"/>
    <numFmt numFmtId="189" formatCode="[$€-2]\ #.##000_);[Red]\([$€-2]\ #.##000\)"/>
  </numFmts>
  <fonts count="5">
    <font>
      <sz val="10"/>
      <name val="Arial"/>
      <family val="0"/>
    </font>
    <font>
      <sz val="5.75"/>
      <name val="Arial"/>
      <family val="0"/>
    </font>
    <font>
      <sz val="10.75"/>
      <name val="Arial"/>
      <family val="0"/>
    </font>
    <font>
      <b/>
      <sz val="10"/>
      <name val="Arial"/>
      <family val="2"/>
    </font>
    <font>
      <sz val="8"/>
      <name val="Arial"/>
      <family val="0"/>
    </font>
  </fonts>
  <fills count="3">
    <fill>
      <patternFill/>
    </fill>
    <fill>
      <patternFill patternType="gray125"/>
    </fill>
    <fill>
      <patternFill patternType="solid">
        <fgColor indexed="47"/>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Alignment="1">
      <alignment horizontal="right"/>
    </xf>
    <xf numFmtId="0" fontId="0" fillId="0" borderId="0" xfId="0" applyFill="1" applyAlignment="1">
      <alignment/>
    </xf>
    <xf numFmtId="0" fontId="0" fillId="0" borderId="0" xfId="0" applyFill="1" applyAlignment="1">
      <alignment horizontal="right"/>
    </xf>
    <xf numFmtId="0" fontId="0" fillId="0" borderId="0" xfId="0" applyFill="1" applyAlignment="1">
      <alignment horizontal="left"/>
    </xf>
    <xf numFmtId="0" fontId="0" fillId="2" borderId="0" xfId="0" applyFill="1" applyAlignment="1">
      <alignment horizontal="right"/>
    </xf>
    <xf numFmtId="2" fontId="0" fillId="0" borderId="0" xfId="0" applyNumberFormat="1" applyFill="1" applyAlignment="1">
      <alignment/>
    </xf>
    <xf numFmtId="2" fontId="0" fillId="0" borderId="0" xfId="0" applyNumberFormat="1" applyAlignment="1">
      <alignment/>
    </xf>
    <xf numFmtId="0" fontId="0" fillId="0" borderId="0" xfId="0" applyFill="1" applyBorder="1" applyAlignment="1">
      <alignment horizontal="right"/>
    </xf>
    <xf numFmtId="0" fontId="0" fillId="0" borderId="0" xfId="0" applyFill="1" applyBorder="1" applyAlignment="1">
      <alignment/>
    </xf>
    <xf numFmtId="0" fontId="3" fillId="0" borderId="0" xfId="0" applyFont="1" applyAlignment="1">
      <alignment/>
    </xf>
    <xf numFmtId="0" fontId="0" fillId="0" borderId="0" xfId="0" applyAlignment="1">
      <alignment horizontal="lef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25"/>
          <c:w val="1"/>
          <c:h val="0.988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'F2v'!$J$6:$J$16</c:f>
              <c:numCache/>
            </c:numRef>
          </c:xVal>
          <c:yVal>
            <c:numRef>
              <c:f>'F2v'!$K$6:$K$16</c:f>
              <c:numCache/>
            </c:numRef>
          </c:yVal>
          <c:smooth val="0"/>
        </c:ser>
        <c:axId val="27415381"/>
        <c:axId val="45411838"/>
      </c:scatterChart>
      <c:valAx>
        <c:axId val="27415381"/>
        <c:scaling>
          <c:orientation val="minMax"/>
        </c:scaling>
        <c:axPos val="b"/>
        <c:title>
          <c:tx>
            <c:rich>
              <a:bodyPr vert="horz" rot="0" anchor="ctr"/>
              <a:lstStyle/>
              <a:p>
                <a:pPr algn="ctr">
                  <a:defRPr/>
                </a:pPr>
                <a:r>
                  <a:rPr lang="en-US" cap="none" sz="1000" b="1" i="0" u="none" baseline="0">
                    <a:latin typeface="Arial"/>
                    <a:ea typeface="Arial"/>
                    <a:cs typeface="Arial"/>
                  </a:rPr>
                  <a:t>Tempo di transito [s]</a:t>
                </a:r>
              </a:p>
            </c:rich>
          </c:tx>
          <c:layout>
            <c:manualLayout>
              <c:xMode val="factor"/>
              <c:yMode val="factor"/>
              <c:x val="0.052"/>
              <c:y val="0.054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411838"/>
        <c:crosses val="autoZero"/>
        <c:crossBetween val="midCat"/>
        <c:dispUnits/>
        <c:majorUnit val="0.1"/>
      </c:valAx>
      <c:valAx>
        <c:axId val="45411838"/>
        <c:scaling>
          <c:orientation val="minMax"/>
          <c:max val="3.5"/>
        </c:scaling>
        <c:axPos val="l"/>
        <c:title>
          <c:tx>
            <c:rich>
              <a:bodyPr vert="horz" rot="-5400000" anchor="ctr"/>
              <a:lstStyle/>
              <a:p>
                <a:pPr algn="ctr">
                  <a:defRPr/>
                </a:pPr>
                <a:r>
                  <a:rPr lang="en-US" cap="none" sz="1000" b="1" i="0" u="none" baseline="0">
                    <a:latin typeface="Arial"/>
                    <a:ea typeface="Arial"/>
                    <a:cs typeface="Arial"/>
                  </a:rPr>
                  <a:t>velocità [m/s]</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41538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25"/>
          <c:w val="1"/>
          <c:h val="0.988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'F2v'!$K$6:$K$16</c:f>
              <c:numCache/>
            </c:numRef>
          </c:xVal>
          <c:yVal>
            <c:numRef>
              <c:f>'F2v'!$I$6:$I$16</c:f>
              <c:numCache/>
            </c:numRef>
          </c:yVal>
          <c:smooth val="0"/>
        </c:ser>
        <c:axId val="6053359"/>
        <c:axId val="54480232"/>
      </c:scatterChart>
      <c:valAx>
        <c:axId val="6053359"/>
        <c:scaling>
          <c:orientation val="minMax"/>
          <c:max val="3.5"/>
        </c:scaling>
        <c:axPos val="b"/>
        <c:title>
          <c:tx>
            <c:rich>
              <a:bodyPr vert="horz" rot="0" anchor="ctr"/>
              <a:lstStyle/>
              <a:p>
                <a:pPr algn="ctr">
                  <a:defRPr/>
                </a:pPr>
                <a:r>
                  <a:rPr lang="en-US" cap="none" sz="1000" b="1" i="0" u="none" baseline="0">
                    <a:latin typeface="Arial"/>
                    <a:ea typeface="Arial"/>
                    <a:cs typeface="Arial"/>
                  </a:rPr>
                  <a:t>Velocità di transito [m/s]</a:t>
                </a:r>
              </a:p>
            </c:rich>
          </c:tx>
          <c:layout>
            <c:manualLayout>
              <c:xMode val="factor"/>
              <c:yMode val="factor"/>
              <c:x val="0.052"/>
              <c:y val="0.05425"/>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480232"/>
        <c:crosses val="autoZero"/>
        <c:crossBetween val="midCat"/>
        <c:dispUnits/>
        <c:majorUnit val="0.5"/>
      </c:valAx>
      <c:valAx>
        <c:axId val="54480232"/>
        <c:scaling>
          <c:orientation val="minMax"/>
        </c:scaling>
        <c:axPos val="l"/>
        <c:title>
          <c:tx>
            <c:rich>
              <a:bodyPr vert="horz" rot="-5400000" anchor="ctr"/>
              <a:lstStyle/>
              <a:p>
                <a:pPr algn="ctr">
                  <a:defRPr/>
                </a:pPr>
                <a:r>
                  <a:rPr lang="en-US" cap="none" sz="1000" b="1" i="0" u="none" baseline="0">
                    <a:latin typeface="Arial"/>
                    <a:ea typeface="Arial"/>
                    <a:cs typeface="Arial"/>
                  </a:rPr>
                  <a:t>Gittata [cm]</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5335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25"/>
          <c:w val="1"/>
          <c:h val="0.988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('F2v'!$K$6:$K$7,'F2v'!$K$9:$K$16)</c:f>
              <c:numCache/>
            </c:numRef>
          </c:xVal>
          <c:yVal>
            <c:numRef>
              <c:f>('F2v'!$I$6:$I$7,'F2v'!$I$9:$I$16)</c:f>
              <c:numCache/>
            </c:numRef>
          </c:yVal>
          <c:smooth val="0"/>
        </c:ser>
        <c:axId val="20560041"/>
        <c:axId val="50822642"/>
      </c:scatterChart>
      <c:valAx>
        <c:axId val="20560041"/>
        <c:scaling>
          <c:orientation val="minMax"/>
          <c:max val="3.5"/>
        </c:scaling>
        <c:axPos val="b"/>
        <c:title>
          <c:tx>
            <c:rich>
              <a:bodyPr vert="horz" rot="0" anchor="ctr"/>
              <a:lstStyle/>
              <a:p>
                <a:pPr algn="ctr">
                  <a:defRPr/>
                </a:pPr>
                <a:r>
                  <a:rPr lang="en-US" cap="none" sz="1000" b="1" i="0" u="none" baseline="0">
                    <a:latin typeface="Arial"/>
                    <a:ea typeface="Arial"/>
                    <a:cs typeface="Arial"/>
                  </a:rPr>
                  <a:t>Velocità di transito [m/s]</a:t>
                </a:r>
              </a:p>
            </c:rich>
          </c:tx>
          <c:layout>
            <c:manualLayout>
              <c:xMode val="factor"/>
              <c:yMode val="factor"/>
              <c:x val="0.052"/>
              <c:y val="0.05425"/>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0822642"/>
        <c:crosses val="autoZero"/>
        <c:crossBetween val="midCat"/>
        <c:dispUnits/>
        <c:majorUnit val="0.5"/>
      </c:valAx>
      <c:valAx>
        <c:axId val="50822642"/>
        <c:scaling>
          <c:orientation val="minMax"/>
        </c:scaling>
        <c:axPos val="l"/>
        <c:title>
          <c:tx>
            <c:rich>
              <a:bodyPr vert="horz" rot="-5400000" anchor="ctr"/>
              <a:lstStyle/>
              <a:p>
                <a:pPr algn="ctr">
                  <a:defRPr/>
                </a:pPr>
                <a:r>
                  <a:rPr lang="en-US" cap="none" sz="1000" b="1" i="0" u="none" baseline="0">
                    <a:latin typeface="Arial"/>
                    <a:ea typeface="Arial"/>
                    <a:cs typeface="Arial"/>
                  </a:rPr>
                  <a:t>Gittata [cm]</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56004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5"/>
          <c:w val="1"/>
          <c:h val="0.98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xVal>
            <c:numRef>
              <c:f>('F2v'!$K$6:$K$7,'F2v'!$K$9:$K$16)</c:f>
              <c:numCache/>
            </c:numRef>
          </c:xVal>
          <c:yVal>
            <c:numRef>
              <c:f>('F2v'!$I$6:$I$7,'F2v'!$I$9:$I$16)</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'F2v'!$R$103:$R$105</c:f>
              <c:numCache/>
            </c:numRef>
          </c:xVal>
          <c:yVal>
            <c:numRef>
              <c:f>'F2v'!$Q$103:$Q$105</c:f>
              <c:numCache/>
            </c:numRef>
          </c:yVal>
          <c:smooth val="0"/>
        </c:ser>
        <c:axId val="54750595"/>
        <c:axId val="22993308"/>
      </c:scatterChart>
      <c:valAx>
        <c:axId val="54750595"/>
        <c:scaling>
          <c:orientation val="minMax"/>
          <c:max val="3.5"/>
        </c:scaling>
        <c:axPos val="b"/>
        <c:title>
          <c:tx>
            <c:rich>
              <a:bodyPr vert="horz" rot="0" anchor="ctr"/>
              <a:lstStyle/>
              <a:p>
                <a:pPr algn="ctr">
                  <a:defRPr/>
                </a:pPr>
                <a:r>
                  <a:rPr lang="en-US" cap="none" sz="1000" b="1" i="0" u="none" baseline="0">
                    <a:latin typeface="Arial"/>
                    <a:ea typeface="Arial"/>
                    <a:cs typeface="Arial"/>
                  </a:rPr>
                  <a:t>Velocità di transito [m/s]</a:t>
                </a:r>
              </a:p>
            </c:rich>
          </c:tx>
          <c:layout>
            <c:manualLayout>
              <c:xMode val="factor"/>
              <c:yMode val="factor"/>
              <c:x val="0.052"/>
              <c:y val="0.05425"/>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2993308"/>
        <c:crosses val="autoZero"/>
        <c:crossBetween val="midCat"/>
        <c:dispUnits/>
        <c:majorUnit val="0.5"/>
      </c:valAx>
      <c:valAx>
        <c:axId val="22993308"/>
        <c:scaling>
          <c:orientation val="minMax"/>
          <c:max val="140"/>
        </c:scaling>
        <c:axPos val="l"/>
        <c:title>
          <c:tx>
            <c:rich>
              <a:bodyPr vert="horz" rot="-5400000" anchor="ctr"/>
              <a:lstStyle/>
              <a:p>
                <a:pPr algn="ctr">
                  <a:defRPr/>
                </a:pPr>
                <a:r>
                  <a:rPr lang="en-US" cap="none" sz="1000" b="1" i="0" u="none" baseline="0">
                    <a:latin typeface="Arial"/>
                    <a:ea typeface="Arial"/>
                    <a:cs typeface="Arial"/>
                  </a:rPr>
                  <a:t>Gittata [cm]</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75059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25"/>
          <c:w val="1"/>
          <c:h val="0.988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'F2'!$J$6:$J$16</c:f>
              <c:numCache/>
            </c:numRef>
          </c:xVal>
          <c:yVal>
            <c:numRef>
              <c:f>'F2'!$I$6:$I$16</c:f>
              <c:numCache/>
            </c:numRef>
          </c:yVal>
          <c:smooth val="0"/>
        </c:ser>
        <c:axId val="5613181"/>
        <c:axId val="50518630"/>
      </c:scatterChart>
      <c:valAx>
        <c:axId val="5613181"/>
        <c:scaling>
          <c:orientation val="minMax"/>
        </c:scaling>
        <c:axPos val="b"/>
        <c:title>
          <c:tx>
            <c:rich>
              <a:bodyPr vert="horz" rot="0" anchor="ctr"/>
              <a:lstStyle/>
              <a:p>
                <a:pPr algn="ctr">
                  <a:defRPr/>
                </a:pPr>
                <a:r>
                  <a:rPr lang="en-US" cap="none" sz="1000" b="1" i="0" u="none" baseline="0">
                    <a:latin typeface="Arial"/>
                    <a:ea typeface="Arial"/>
                    <a:cs typeface="Arial"/>
                  </a:rPr>
                  <a:t>Tempo di transito [s]</a:t>
                </a:r>
              </a:p>
            </c:rich>
          </c:tx>
          <c:layout>
            <c:manualLayout>
              <c:xMode val="factor"/>
              <c:yMode val="factor"/>
              <c:x val="0.052"/>
              <c:y val="0.054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518630"/>
        <c:crosses val="autoZero"/>
        <c:crossBetween val="midCat"/>
        <c:dispUnits/>
        <c:majorUnit val="0.1"/>
      </c:valAx>
      <c:valAx>
        <c:axId val="50518630"/>
        <c:scaling>
          <c:orientation val="minMax"/>
        </c:scaling>
        <c:axPos val="l"/>
        <c:title>
          <c:tx>
            <c:rich>
              <a:bodyPr vert="horz" rot="-5400000" anchor="ctr"/>
              <a:lstStyle/>
              <a:p>
                <a:pPr algn="ctr">
                  <a:defRPr/>
                </a:pPr>
                <a:r>
                  <a:rPr lang="en-US" cap="none" sz="1000" b="1" i="0" u="none" baseline="0">
                    <a:latin typeface="Arial"/>
                    <a:ea typeface="Arial"/>
                    <a:cs typeface="Arial"/>
                  </a:rPr>
                  <a:t>Gittata [cm]</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1318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25"/>
          <c:w val="1"/>
          <c:h val="0.988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'F2'!$K$6:$K$16</c:f>
              <c:numCache/>
            </c:numRef>
          </c:xVal>
          <c:yVal>
            <c:numRef>
              <c:f>'F2'!$I$6:$I$16</c:f>
              <c:numCache/>
            </c:numRef>
          </c:yVal>
          <c:smooth val="0"/>
        </c:ser>
        <c:axId val="52014487"/>
        <c:axId val="65477200"/>
      </c:scatterChart>
      <c:valAx>
        <c:axId val="52014487"/>
        <c:scaling>
          <c:orientation val="minMax"/>
          <c:max val="3.5"/>
        </c:scaling>
        <c:axPos val="b"/>
        <c:title>
          <c:tx>
            <c:rich>
              <a:bodyPr vert="horz" rot="0" anchor="ctr"/>
              <a:lstStyle/>
              <a:p>
                <a:pPr algn="ctr">
                  <a:defRPr/>
                </a:pPr>
                <a:r>
                  <a:rPr lang="en-US" cap="none" sz="1000" b="1" i="0" u="none" baseline="0">
                    <a:latin typeface="Arial"/>
                    <a:ea typeface="Arial"/>
                    <a:cs typeface="Arial"/>
                  </a:rPr>
                  <a:t>Velocità di transito [m/s]</a:t>
                </a:r>
              </a:p>
            </c:rich>
          </c:tx>
          <c:layout>
            <c:manualLayout>
              <c:xMode val="factor"/>
              <c:yMode val="factor"/>
              <c:x val="0.052"/>
              <c:y val="0.05425"/>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5477200"/>
        <c:crosses val="autoZero"/>
        <c:crossBetween val="midCat"/>
        <c:dispUnits/>
        <c:majorUnit val="0.5"/>
      </c:valAx>
      <c:valAx>
        <c:axId val="65477200"/>
        <c:scaling>
          <c:orientation val="minMax"/>
        </c:scaling>
        <c:axPos val="l"/>
        <c:title>
          <c:tx>
            <c:rich>
              <a:bodyPr vert="horz" rot="-5400000" anchor="ctr"/>
              <a:lstStyle/>
              <a:p>
                <a:pPr algn="ctr">
                  <a:defRPr/>
                </a:pPr>
                <a:r>
                  <a:rPr lang="en-US" cap="none" sz="1000" b="1" i="0" u="none" baseline="0">
                    <a:latin typeface="Arial"/>
                    <a:ea typeface="Arial"/>
                    <a:cs typeface="Arial"/>
                  </a:rPr>
                  <a:t>Gittata [cm]</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01448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25"/>
          <c:w val="1"/>
          <c:h val="0.98875"/>
        </c:manualLayout>
      </c:layout>
      <c:scatterChart>
        <c:scatterStyle val="line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('F2'!$K$6:$K$7,'F2'!$K$9:$K$16)</c:f>
              <c:numCache/>
            </c:numRef>
          </c:xVal>
          <c:yVal>
            <c:numRef>
              <c:f>('F2'!$I$6:$I$7,'F2'!$I$9:$I$16)</c:f>
              <c:numCache/>
            </c:numRef>
          </c:yVal>
          <c:smooth val="0"/>
        </c:ser>
        <c:axId val="52423889"/>
        <c:axId val="2052954"/>
      </c:scatterChart>
      <c:valAx>
        <c:axId val="52423889"/>
        <c:scaling>
          <c:orientation val="minMax"/>
          <c:max val="3.5"/>
        </c:scaling>
        <c:axPos val="b"/>
        <c:title>
          <c:tx>
            <c:rich>
              <a:bodyPr vert="horz" rot="0" anchor="ctr"/>
              <a:lstStyle/>
              <a:p>
                <a:pPr algn="ctr">
                  <a:defRPr/>
                </a:pPr>
                <a:r>
                  <a:rPr lang="en-US" cap="none" sz="1000" b="1" i="0" u="none" baseline="0">
                    <a:latin typeface="Arial"/>
                    <a:ea typeface="Arial"/>
                    <a:cs typeface="Arial"/>
                  </a:rPr>
                  <a:t>Velocità di transito [m/s]</a:t>
                </a:r>
              </a:p>
            </c:rich>
          </c:tx>
          <c:layout>
            <c:manualLayout>
              <c:xMode val="factor"/>
              <c:yMode val="factor"/>
              <c:x val="0.052"/>
              <c:y val="0.05425"/>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052954"/>
        <c:crosses val="autoZero"/>
        <c:crossBetween val="midCat"/>
        <c:dispUnits/>
        <c:majorUnit val="0.5"/>
      </c:valAx>
      <c:valAx>
        <c:axId val="2052954"/>
        <c:scaling>
          <c:orientation val="minMax"/>
        </c:scaling>
        <c:axPos val="l"/>
        <c:title>
          <c:tx>
            <c:rich>
              <a:bodyPr vert="horz" rot="-5400000" anchor="ctr"/>
              <a:lstStyle/>
              <a:p>
                <a:pPr algn="ctr">
                  <a:defRPr/>
                </a:pPr>
                <a:r>
                  <a:rPr lang="en-US" cap="none" sz="1000" b="1" i="0" u="none" baseline="0">
                    <a:latin typeface="Arial"/>
                    <a:ea typeface="Arial"/>
                    <a:cs typeface="Arial"/>
                  </a:rPr>
                  <a:t>Gittata [cm]</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42388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15"/>
          <c:w val="1"/>
          <c:h val="0.98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xVal>
            <c:numRef>
              <c:f>('F2'!$K$6:$K$7,'F2'!$K$9:$K$16)</c:f>
              <c:numCache/>
            </c:numRef>
          </c:xVal>
          <c:yVal>
            <c:numRef>
              <c:f>('F2'!$I$6:$I$7,'F2'!$I$9:$I$16)</c:f>
              <c:numCache/>
            </c:numRef>
          </c:y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'F2'!$R$52:$R$54</c:f>
              <c:numCache/>
            </c:numRef>
          </c:xVal>
          <c:yVal>
            <c:numRef>
              <c:f>'F2'!$Q$52:$Q$54</c:f>
              <c:numCache/>
            </c:numRef>
          </c:yVal>
          <c:smooth val="0"/>
        </c:ser>
        <c:axId val="18476587"/>
        <c:axId val="32071556"/>
      </c:scatterChart>
      <c:valAx>
        <c:axId val="18476587"/>
        <c:scaling>
          <c:orientation val="minMax"/>
          <c:max val="3.5"/>
        </c:scaling>
        <c:axPos val="b"/>
        <c:title>
          <c:tx>
            <c:rich>
              <a:bodyPr vert="horz" rot="0" anchor="ctr"/>
              <a:lstStyle/>
              <a:p>
                <a:pPr algn="ctr">
                  <a:defRPr/>
                </a:pPr>
                <a:r>
                  <a:rPr lang="en-US" cap="none" sz="1000" b="1" i="0" u="none" baseline="0">
                    <a:latin typeface="Arial"/>
                    <a:ea typeface="Arial"/>
                    <a:cs typeface="Arial"/>
                  </a:rPr>
                  <a:t>Velocità di transito [m/s]</a:t>
                </a:r>
              </a:p>
            </c:rich>
          </c:tx>
          <c:layout>
            <c:manualLayout>
              <c:xMode val="factor"/>
              <c:yMode val="factor"/>
              <c:x val="0.052"/>
              <c:y val="0.05425"/>
            </c:manualLayout>
          </c:layout>
          <c:overlay val="0"/>
          <c:spPr>
            <a:noFill/>
            <a:ln>
              <a:noFill/>
            </a:ln>
          </c:spPr>
        </c:title>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2071556"/>
        <c:crosses val="autoZero"/>
        <c:crossBetween val="midCat"/>
        <c:dispUnits/>
        <c:majorUnit val="0.5"/>
      </c:valAx>
      <c:valAx>
        <c:axId val="32071556"/>
        <c:scaling>
          <c:orientation val="minMax"/>
          <c:max val="140"/>
        </c:scaling>
        <c:axPos val="l"/>
        <c:title>
          <c:tx>
            <c:rich>
              <a:bodyPr vert="horz" rot="-5400000" anchor="ctr"/>
              <a:lstStyle/>
              <a:p>
                <a:pPr algn="ctr">
                  <a:defRPr/>
                </a:pPr>
                <a:r>
                  <a:rPr lang="en-US" cap="none" sz="1000" b="1" i="0" u="none" baseline="0">
                    <a:latin typeface="Arial"/>
                    <a:ea typeface="Arial"/>
                    <a:cs typeface="Arial"/>
                  </a:rPr>
                  <a:t>Gittata [cm]</a:t>
                </a:r>
              </a:p>
            </c:rich>
          </c:tx>
          <c:layout>
            <c:manualLayout>
              <c:xMode val="factor"/>
              <c:yMode val="factor"/>
              <c:x val="0.0495"/>
              <c:y val="0.07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847658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5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5</xdr:row>
      <xdr:rowOff>9525</xdr:rowOff>
    </xdr:from>
    <xdr:to>
      <xdr:col>11</xdr:col>
      <xdr:colOff>0</xdr:colOff>
      <xdr:row>12</xdr:row>
      <xdr:rowOff>0</xdr:rowOff>
    </xdr:to>
    <xdr:sp>
      <xdr:nvSpPr>
        <xdr:cNvPr id="1" name="TextBox 1"/>
        <xdr:cNvSpPr txBox="1">
          <a:spLocks noChangeArrowheads="1"/>
        </xdr:cNvSpPr>
      </xdr:nvSpPr>
      <xdr:spPr>
        <a:xfrm>
          <a:off x="1438275" y="819150"/>
          <a:ext cx="3143250"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Ordine dei dati nella tabella</a:t>
          </a:r>
          <a:r>
            <a:rPr lang="en-US" cap="none" sz="1000" b="0" i="0" u="none" baseline="0">
              <a:latin typeface="Arial"/>
              <a:ea typeface="Arial"/>
              <a:cs typeface="Arial"/>
            </a:rPr>
            <a:t>
I dati sono ordinati secondo le lunghezze crescenti poiche' e' stato comodo registrarli in tale sequenza, leggendo le tracce dei lanci, che gli sperimentatori hanno prodotto dopo ogni lancio, per avere una prima registrazione.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7</xdr:col>
      <xdr:colOff>0</xdr:colOff>
      <xdr:row>21</xdr:row>
      <xdr:rowOff>0</xdr:rowOff>
    </xdr:to>
    <xdr:graphicFrame>
      <xdr:nvGraphicFramePr>
        <xdr:cNvPr id="1" name="Chart 1"/>
        <xdr:cNvGraphicFramePr/>
      </xdr:nvGraphicFramePr>
      <xdr:xfrm>
        <a:off x="114300" y="485775"/>
        <a:ext cx="2686050" cy="2914650"/>
      </xdr:xfrm>
      <a:graphic>
        <a:graphicData uri="http://schemas.openxmlformats.org/drawingml/2006/chart">
          <c:chart xmlns:c="http://schemas.openxmlformats.org/drawingml/2006/chart" r:id="rId1"/>
        </a:graphicData>
      </a:graphic>
    </xdr:graphicFrame>
    <xdr:clientData/>
  </xdr:twoCellAnchor>
  <xdr:twoCellAnchor>
    <xdr:from>
      <xdr:col>17</xdr:col>
      <xdr:colOff>161925</xdr:colOff>
      <xdr:row>11</xdr:row>
      <xdr:rowOff>9525</xdr:rowOff>
    </xdr:from>
    <xdr:to>
      <xdr:col>21</xdr:col>
      <xdr:colOff>304800</xdr:colOff>
      <xdr:row>15</xdr:row>
      <xdr:rowOff>0</xdr:rowOff>
    </xdr:to>
    <xdr:sp>
      <xdr:nvSpPr>
        <xdr:cNvPr id="2" name="TextBox 2"/>
        <xdr:cNvSpPr txBox="1">
          <a:spLocks noChangeArrowheads="1"/>
        </xdr:cNvSpPr>
      </xdr:nvSpPr>
      <xdr:spPr>
        <a:xfrm>
          <a:off x="7439025" y="1790700"/>
          <a:ext cx="19335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Come spiegare i dati?
D2: Come modellare i dati?
</a:t>
          </a:r>
        </a:p>
      </xdr:txBody>
    </xdr:sp>
    <xdr:clientData/>
  </xdr:twoCellAnchor>
  <xdr:twoCellAnchor>
    <xdr:from>
      <xdr:col>8</xdr:col>
      <xdr:colOff>0</xdr:colOff>
      <xdr:row>17</xdr:row>
      <xdr:rowOff>0</xdr:rowOff>
    </xdr:from>
    <xdr:to>
      <xdr:col>12</xdr:col>
      <xdr:colOff>381000</xdr:colOff>
      <xdr:row>19</xdr:row>
      <xdr:rowOff>28575</xdr:rowOff>
    </xdr:to>
    <xdr:sp>
      <xdr:nvSpPr>
        <xdr:cNvPr id="3" name="TextBox 3"/>
        <xdr:cNvSpPr txBox="1">
          <a:spLocks noChangeArrowheads="1"/>
        </xdr:cNvSpPr>
      </xdr:nvSpPr>
      <xdr:spPr>
        <a:xfrm>
          <a:off x="3248025" y="2752725"/>
          <a:ext cx="21717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      tempo di transito tra le fotocellule
v0x  velocita' orizzontale di lancio</a:t>
          </a:r>
        </a:p>
      </xdr:txBody>
    </xdr:sp>
    <xdr:clientData/>
  </xdr:twoCellAnchor>
  <xdr:twoCellAnchor>
    <xdr:from>
      <xdr:col>1</xdr:col>
      <xdr:colOff>0</xdr:colOff>
      <xdr:row>74</xdr:row>
      <xdr:rowOff>0</xdr:rowOff>
    </xdr:from>
    <xdr:to>
      <xdr:col>7</xdr:col>
      <xdr:colOff>9525</xdr:colOff>
      <xdr:row>92</xdr:row>
      <xdr:rowOff>0</xdr:rowOff>
    </xdr:to>
    <xdr:graphicFrame>
      <xdr:nvGraphicFramePr>
        <xdr:cNvPr id="4" name="Chart 4"/>
        <xdr:cNvGraphicFramePr/>
      </xdr:nvGraphicFramePr>
      <xdr:xfrm>
        <a:off x="114300" y="11982450"/>
        <a:ext cx="2695575" cy="2914650"/>
      </xdr:xfrm>
      <a:graphic>
        <a:graphicData uri="http://schemas.openxmlformats.org/drawingml/2006/chart">
          <c:chart xmlns:c="http://schemas.openxmlformats.org/drawingml/2006/chart" r:id="rId2"/>
        </a:graphicData>
      </a:graphic>
    </xdr:graphicFrame>
    <xdr:clientData/>
  </xdr:twoCellAnchor>
  <xdr:twoCellAnchor>
    <xdr:from>
      <xdr:col>11</xdr:col>
      <xdr:colOff>180975</xdr:colOff>
      <xdr:row>5</xdr:row>
      <xdr:rowOff>133350</xdr:rowOff>
    </xdr:from>
    <xdr:to>
      <xdr:col>14</xdr:col>
      <xdr:colOff>390525</xdr:colOff>
      <xdr:row>15</xdr:row>
      <xdr:rowOff>28575</xdr:rowOff>
    </xdr:to>
    <xdr:sp>
      <xdr:nvSpPr>
        <xdr:cNvPr id="5" name="TextBox 5"/>
        <xdr:cNvSpPr txBox="1">
          <a:spLocks noChangeArrowheads="1"/>
        </xdr:cNvSpPr>
      </xdr:nvSpPr>
      <xdr:spPr>
        <a:xfrm>
          <a:off x="4772025" y="942975"/>
          <a:ext cx="1552575"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Validazione dei dati</a:t>
          </a:r>
          <a:r>
            <a:rPr lang="en-US" cap="none" sz="1000" b="0" i="0" u="none" baseline="0">
              <a:latin typeface="Arial"/>
              <a:ea typeface="Arial"/>
              <a:cs typeface="Arial"/>
            </a:rPr>
            <a:t>
dato scartato, poiche' la pallina del mouse ha urtato contro le sponde ed e' stata rallentata sensibilmente. Anche l'irregolarità nel grafico suggerisce di valutare se sia o no un dato valido.</a:t>
          </a:r>
        </a:p>
      </xdr:txBody>
    </xdr:sp>
    <xdr:clientData/>
  </xdr:twoCellAnchor>
  <xdr:twoCellAnchor>
    <xdr:from>
      <xdr:col>8</xdr:col>
      <xdr:colOff>0</xdr:colOff>
      <xdr:row>74</xdr:row>
      <xdr:rowOff>0</xdr:rowOff>
    </xdr:from>
    <xdr:to>
      <xdr:col>14</xdr:col>
      <xdr:colOff>0</xdr:colOff>
      <xdr:row>92</xdr:row>
      <xdr:rowOff>0</xdr:rowOff>
    </xdr:to>
    <xdr:graphicFrame>
      <xdr:nvGraphicFramePr>
        <xdr:cNvPr id="6" name="Chart 6"/>
        <xdr:cNvGraphicFramePr/>
      </xdr:nvGraphicFramePr>
      <xdr:xfrm>
        <a:off x="3248025" y="11982450"/>
        <a:ext cx="2686050"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94</xdr:row>
      <xdr:rowOff>0</xdr:rowOff>
    </xdr:from>
    <xdr:to>
      <xdr:col>7</xdr:col>
      <xdr:colOff>9525</xdr:colOff>
      <xdr:row>112</xdr:row>
      <xdr:rowOff>9525</xdr:rowOff>
    </xdr:to>
    <xdr:graphicFrame>
      <xdr:nvGraphicFramePr>
        <xdr:cNvPr id="7" name="Chart 7"/>
        <xdr:cNvGraphicFramePr/>
      </xdr:nvGraphicFramePr>
      <xdr:xfrm>
        <a:off x="114300" y="15220950"/>
        <a:ext cx="2695575" cy="2924175"/>
      </xdr:xfrm>
      <a:graphic>
        <a:graphicData uri="http://schemas.openxmlformats.org/drawingml/2006/chart">
          <c:chart xmlns:c="http://schemas.openxmlformats.org/drawingml/2006/chart" r:id="rId4"/>
        </a:graphicData>
      </a:graphic>
    </xdr:graphicFrame>
    <xdr:clientData/>
  </xdr:twoCellAnchor>
  <xdr:twoCellAnchor>
    <xdr:from>
      <xdr:col>11</xdr:col>
      <xdr:colOff>19050</xdr:colOff>
      <xdr:row>7</xdr:row>
      <xdr:rowOff>57150</xdr:rowOff>
    </xdr:from>
    <xdr:to>
      <xdr:col>11</xdr:col>
      <xdr:colOff>190500</xdr:colOff>
      <xdr:row>7</xdr:row>
      <xdr:rowOff>57150</xdr:rowOff>
    </xdr:to>
    <xdr:sp>
      <xdr:nvSpPr>
        <xdr:cNvPr id="8" name="Line 8"/>
        <xdr:cNvSpPr>
          <a:spLocks/>
        </xdr:cNvSpPr>
      </xdr:nvSpPr>
      <xdr:spPr>
        <a:xfrm flipH="1">
          <a:off x="4610100" y="1190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7</xdr:col>
      <xdr:colOff>0</xdr:colOff>
      <xdr:row>21</xdr:row>
      <xdr:rowOff>0</xdr:rowOff>
    </xdr:to>
    <xdr:graphicFrame>
      <xdr:nvGraphicFramePr>
        <xdr:cNvPr id="1" name="Chart 1"/>
        <xdr:cNvGraphicFramePr/>
      </xdr:nvGraphicFramePr>
      <xdr:xfrm>
        <a:off x="114300" y="485775"/>
        <a:ext cx="2686050" cy="2914650"/>
      </xdr:xfrm>
      <a:graphic>
        <a:graphicData uri="http://schemas.openxmlformats.org/drawingml/2006/chart">
          <c:chart xmlns:c="http://schemas.openxmlformats.org/drawingml/2006/chart" r:id="rId1"/>
        </a:graphicData>
      </a:graphic>
    </xdr:graphicFrame>
    <xdr:clientData/>
  </xdr:twoCellAnchor>
  <xdr:twoCellAnchor>
    <xdr:from>
      <xdr:col>17</xdr:col>
      <xdr:colOff>161925</xdr:colOff>
      <xdr:row>11</xdr:row>
      <xdr:rowOff>9525</xdr:rowOff>
    </xdr:from>
    <xdr:to>
      <xdr:col>21</xdr:col>
      <xdr:colOff>304800</xdr:colOff>
      <xdr:row>15</xdr:row>
      <xdr:rowOff>0</xdr:rowOff>
    </xdr:to>
    <xdr:sp>
      <xdr:nvSpPr>
        <xdr:cNvPr id="2" name="TextBox 2"/>
        <xdr:cNvSpPr txBox="1">
          <a:spLocks noChangeArrowheads="1"/>
        </xdr:cNvSpPr>
      </xdr:nvSpPr>
      <xdr:spPr>
        <a:xfrm>
          <a:off x="7439025" y="1790700"/>
          <a:ext cx="1933575"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 Come spiegare i dati?
D2: Come modellare i dati?
</a:t>
          </a:r>
        </a:p>
      </xdr:txBody>
    </xdr:sp>
    <xdr:clientData/>
  </xdr:twoCellAnchor>
  <xdr:twoCellAnchor>
    <xdr:from>
      <xdr:col>7</xdr:col>
      <xdr:colOff>200025</xdr:colOff>
      <xdr:row>18</xdr:row>
      <xdr:rowOff>114300</xdr:rowOff>
    </xdr:from>
    <xdr:to>
      <xdr:col>12</xdr:col>
      <xdr:colOff>133350</xdr:colOff>
      <xdr:row>21</xdr:row>
      <xdr:rowOff>9525</xdr:rowOff>
    </xdr:to>
    <xdr:sp>
      <xdr:nvSpPr>
        <xdr:cNvPr id="3" name="TextBox 3"/>
        <xdr:cNvSpPr txBox="1">
          <a:spLocks noChangeArrowheads="1"/>
        </xdr:cNvSpPr>
      </xdr:nvSpPr>
      <xdr:spPr>
        <a:xfrm>
          <a:off x="3000375" y="3028950"/>
          <a:ext cx="21717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      tempo di transito tra le fotocellule
v0x  velocita' orizzontale di lancio</a:t>
          </a:r>
        </a:p>
      </xdr:txBody>
    </xdr:sp>
    <xdr:clientData/>
  </xdr:twoCellAnchor>
  <xdr:twoCellAnchor>
    <xdr:from>
      <xdr:col>1</xdr:col>
      <xdr:colOff>0</xdr:colOff>
      <xdr:row>23</xdr:row>
      <xdr:rowOff>0</xdr:rowOff>
    </xdr:from>
    <xdr:to>
      <xdr:col>7</xdr:col>
      <xdr:colOff>9525</xdr:colOff>
      <xdr:row>41</xdr:row>
      <xdr:rowOff>0</xdr:rowOff>
    </xdr:to>
    <xdr:graphicFrame>
      <xdr:nvGraphicFramePr>
        <xdr:cNvPr id="4" name="Chart 5"/>
        <xdr:cNvGraphicFramePr/>
      </xdr:nvGraphicFramePr>
      <xdr:xfrm>
        <a:off x="114300" y="3724275"/>
        <a:ext cx="2695575" cy="2914650"/>
      </xdr:xfrm>
      <a:graphic>
        <a:graphicData uri="http://schemas.openxmlformats.org/drawingml/2006/chart">
          <c:chart xmlns:c="http://schemas.openxmlformats.org/drawingml/2006/chart" r:id="rId2"/>
        </a:graphicData>
      </a:graphic>
    </xdr:graphicFrame>
    <xdr:clientData/>
  </xdr:twoCellAnchor>
  <xdr:twoCellAnchor>
    <xdr:from>
      <xdr:col>11</xdr:col>
      <xdr:colOff>180975</xdr:colOff>
      <xdr:row>5</xdr:row>
      <xdr:rowOff>133350</xdr:rowOff>
    </xdr:from>
    <xdr:to>
      <xdr:col>14</xdr:col>
      <xdr:colOff>390525</xdr:colOff>
      <xdr:row>15</xdr:row>
      <xdr:rowOff>28575</xdr:rowOff>
    </xdr:to>
    <xdr:sp>
      <xdr:nvSpPr>
        <xdr:cNvPr id="5" name="TextBox 6"/>
        <xdr:cNvSpPr txBox="1">
          <a:spLocks noChangeArrowheads="1"/>
        </xdr:cNvSpPr>
      </xdr:nvSpPr>
      <xdr:spPr>
        <a:xfrm>
          <a:off x="4772025" y="942975"/>
          <a:ext cx="1552575" cy="1514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Validazione dei dati</a:t>
          </a:r>
          <a:r>
            <a:rPr lang="en-US" cap="none" sz="1000" b="0" i="0" u="none" baseline="0">
              <a:latin typeface="Arial"/>
              <a:ea typeface="Arial"/>
              <a:cs typeface="Arial"/>
            </a:rPr>
            <a:t>
dato scartato, poiche' la pallina del mouse ha urtato contro le sponde ed e' stata rallentata sensibilmente. Anche l'irregolarità nel grafico suggerisce di valutare se sia o no un dato valido.</a:t>
          </a:r>
        </a:p>
      </xdr:txBody>
    </xdr:sp>
    <xdr:clientData/>
  </xdr:twoCellAnchor>
  <xdr:twoCellAnchor>
    <xdr:from>
      <xdr:col>8</xdr:col>
      <xdr:colOff>0</xdr:colOff>
      <xdr:row>23</xdr:row>
      <xdr:rowOff>0</xdr:rowOff>
    </xdr:from>
    <xdr:to>
      <xdr:col>14</xdr:col>
      <xdr:colOff>0</xdr:colOff>
      <xdr:row>41</xdr:row>
      <xdr:rowOff>0</xdr:rowOff>
    </xdr:to>
    <xdr:graphicFrame>
      <xdr:nvGraphicFramePr>
        <xdr:cNvPr id="6" name="Chart 7"/>
        <xdr:cNvGraphicFramePr/>
      </xdr:nvGraphicFramePr>
      <xdr:xfrm>
        <a:off x="3248025" y="3724275"/>
        <a:ext cx="2686050" cy="29146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43</xdr:row>
      <xdr:rowOff>0</xdr:rowOff>
    </xdr:from>
    <xdr:to>
      <xdr:col>7</xdr:col>
      <xdr:colOff>9525</xdr:colOff>
      <xdr:row>61</xdr:row>
      <xdr:rowOff>9525</xdr:rowOff>
    </xdr:to>
    <xdr:graphicFrame>
      <xdr:nvGraphicFramePr>
        <xdr:cNvPr id="7" name="Chart 10"/>
        <xdr:cNvGraphicFramePr/>
      </xdr:nvGraphicFramePr>
      <xdr:xfrm>
        <a:off x="114300" y="6962775"/>
        <a:ext cx="2695575" cy="2924175"/>
      </xdr:xfrm>
      <a:graphic>
        <a:graphicData uri="http://schemas.openxmlformats.org/drawingml/2006/chart">
          <c:chart xmlns:c="http://schemas.openxmlformats.org/drawingml/2006/chart" r:id="rId4"/>
        </a:graphicData>
      </a:graphic>
    </xdr:graphicFrame>
    <xdr:clientData/>
  </xdr:twoCellAnchor>
  <xdr:twoCellAnchor>
    <xdr:from>
      <xdr:col>11</xdr:col>
      <xdr:colOff>19050</xdr:colOff>
      <xdr:row>7</xdr:row>
      <xdr:rowOff>57150</xdr:rowOff>
    </xdr:from>
    <xdr:to>
      <xdr:col>11</xdr:col>
      <xdr:colOff>190500</xdr:colOff>
      <xdr:row>7</xdr:row>
      <xdr:rowOff>57150</xdr:rowOff>
    </xdr:to>
    <xdr:sp>
      <xdr:nvSpPr>
        <xdr:cNvPr id="8" name="Line 11"/>
        <xdr:cNvSpPr>
          <a:spLocks/>
        </xdr:cNvSpPr>
      </xdr:nvSpPr>
      <xdr:spPr>
        <a:xfrm flipH="1">
          <a:off x="4610100" y="119062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20"/>
  <sheetViews>
    <sheetView workbookViewId="0" topLeftCell="A1">
      <selection activeCell="F21" sqref="F21"/>
    </sheetView>
  </sheetViews>
  <sheetFormatPr defaultColWidth="9.140625" defaultRowHeight="12.75"/>
  <cols>
    <col min="1" max="1" width="1.57421875" style="0" customWidth="1"/>
    <col min="2" max="16384" width="6.7109375" style="0" customWidth="1"/>
  </cols>
  <sheetData>
    <row r="1" ht="12.75">
      <c r="E1" t="s">
        <v>6</v>
      </c>
    </row>
    <row r="3" spans="2:5" ht="12.75">
      <c r="B3" s="1" t="s">
        <v>1</v>
      </c>
      <c r="C3" s="1" t="s">
        <v>7</v>
      </c>
      <c r="E3" t="s">
        <v>10</v>
      </c>
    </row>
    <row r="4" spans="2:5" ht="12.75">
      <c r="B4" s="1" t="s">
        <v>8</v>
      </c>
      <c r="C4" s="1" t="s">
        <v>5</v>
      </c>
      <c r="E4" t="s">
        <v>9</v>
      </c>
    </row>
    <row r="5" spans="2:3" ht="12.75">
      <c r="B5">
        <v>0.62</v>
      </c>
      <c r="C5">
        <v>29.5</v>
      </c>
    </row>
    <row r="6" spans="2:3" ht="12.75">
      <c r="B6">
        <v>0.52</v>
      </c>
      <c r="C6">
        <v>34.5</v>
      </c>
    </row>
    <row r="7" spans="2:3" ht="12.75">
      <c r="B7">
        <v>0.37</v>
      </c>
      <c r="C7">
        <v>35.5</v>
      </c>
    </row>
    <row r="8" spans="2:3" ht="12.75">
      <c r="B8">
        <v>0.36</v>
      </c>
      <c r="C8">
        <v>50.2</v>
      </c>
    </row>
    <row r="9" spans="2:3" ht="12.75">
      <c r="B9">
        <v>0.38</v>
      </c>
      <c r="C9">
        <v>55.5</v>
      </c>
    </row>
    <row r="10" spans="2:3" ht="12.75">
      <c r="B10">
        <v>0.34</v>
      </c>
      <c r="C10">
        <v>63.7</v>
      </c>
    </row>
    <row r="11" spans="2:3" ht="12.75">
      <c r="B11">
        <v>0.32</v>
      </c>
      <c r="C11">
        <v>66.5</v>
      </c>
    </row>
    <row r="12" spans="2:3" ht="12.75">
      <c r="B12">
        <v>0.3</v>
      </c>
      <c r="C12">
        <v>72.5</v>
      </c>
    </row>
    <row r="13" spans="2:3" ht="12.75">
      <c r="B13">
        <v>0.27</v>
      </c>
      <c r="C13">
        <v>76.5</v>
      </c>
    </row>
    <row r="14" spans="2:9" ht="12.75">
      <c r="B14">
        <v>0.21</v>
      </c>
      <c r="C14">
        <v>104.5</v>
      </c>
      <c r="E14" t="s">
        <v>11</v>
      </c>
      <c r="F14" t="s">
        <v>12</v>
      </c>
      <c r="G14" t="s">
        <v>13</v>
      </c>
      <c r="I14" t="s">
        <v>19</v>
      </c>
    </row>
    <row r="15" spans="2:10" ht="12.75">
      <c r="B15">
        <v>0.15</v>
      </c>
      <c r="C15">
        <v>124.5</v>
      </c>
      <c r="F15" s="1" t="s">
        <v>14</v>
      </c>
      <c r="G15" s="1" t="s">
        <v>15</v>
      </c>
      <c r="I15">
        <v>92.7</v>
      </c>
      <c r="J15" t="s">
        <v>5</v>
      </c>
    </row>
    <row r="16" spans="6:7" ht="12.75">
      <c r="F16">
        <v>22</v>
      </c>
      <c r="G16">
        <v>31.4</v>
      </c>
    </row>
    <row r="18" ht="12.75">
      <c r="E18" t="s">
        <v>16</v>
      </c>
    </row>
    <row r="19" spans="5:7" ht="12.75">
      <c r="E19">
        <v>470</v>
      </c>
      <c r="F19">
        <v>987</v>
      </c>
      <c r="G19" t="s">
        <v>17</v>
      </c>
    </row>
    <row r="20" spans="5:6" ht="12.75">
      <c r="E20">
        <f>F19-E19</f>
        <v>517</v>
      </c>
      <c r="F20" t="s">
        <v>18</v>
      </c>
    </row>
  </sheetData>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U106"/>
  <sheetViews>
    <sheetView tabSelected="1" workbookViewId="0" topLeftCell="A1">
      <selection activeCell="P1" sqref="P1"/>
    </sheetView>
  </sheetViews>
  <sheetFormatPr defaultColWidth="9.140625" defaultRowHeight="12.75"/>
  <cols>
    <col min="1" max="1" width="1.7109375" style="0" customWidth="1"/>
    <col min="2" max="16384" width="6.7109375" style="0" customWidth="1"/>
  </cols>
  <sheetData>
    <row r="1" ht="12.75">
      <c r="B1" s="10" t="s">
        <v>47</v>
      </c>
    </row>
    <row r="2" ht="12.75">
      <c r="B2" s="10"/>
    </row>
    <row r="4" spans="6:13" ht="12.75">
      <c r="F4" s="2"/>
      <c r="G4" s="2"/>
      <c r="H4" s="2"/>
      <c r="I4" s="8" t="s">
        <v>4</v>
      </c>
      <c r="J4" s="8" t="s">
        <v>1</v>
      </c>
      <c r="K4" s="5" t="s">
        <v>3</v>
      </c>
      <c r="M4" t="s">
        <v>20</v>
      </c>
    </row>
    <row r="5" spans="3:14" ht="12.75">
      <c r="C5" s="3"/>
      <c r="D5" s="3"/>
      <c r="F5" s="2"/>
      <c r="G5" s="2"/>
      <c r="H5" s="2"/>
      <c r="I5" s="8" t="s">
        <v>5</v>
      </c>
      <c r="J5" s="8" t="s">
        <v>8</v>
      </c>
      <c r="K5" s="5" t="s">
        <v>0</v>
      </c>
      <c r="M5" s="9">
        <v>0.517</v>
      </c>
      <c r="N5" t="s">
        <v>21</v>
      </c>
    </row>
    <row r="6" spans="3:11" ht="12.75">
      <c r="C6" s="3"/>
      <c r="D6" s="3"/>
      <c r="H6" s="1" t="s">
        <v>31</v>
      </c>
      <c r="I6">
        <v>29.5</v>
      </c>
      <c r="J6">
        <v>0.62</v>
      </c>
      <c r="K6" s="6">
        <f aca="true" t="shared" si="0" ref="K6:K16">$M$5/J6</f>
        <v>0.8338709677419355</v>
      </c>
    </row>
    <row r="7" spans="3:11" ht="12.75">
      <c r="C7" s="2"/>
      <c r="D7" s="2"/>
      <c r="H7" s="1" t="s">
        <v>32</v>
      </c>
      <c r="I7">
        <v>34.5</v>
      </c>
      <c r="J7">
        <v>0.52</v>
      </c>
      <c r="K7" s="6">
        <f t="shared" si="0"/>
        <v>0.9942307692307693</v>
      </c>
    </row>
    <row r="8" spans="8:11" ht="12.75">
      <c r="H8" s="1" t="s">
        <v>33</v>
      </c>
      <c r="I8">
        <v>35.5</v>
      </c>
      <c r="J8">
        <v>0.37</v>
      </c>
      <c r="K8" s="6">
        <f t="shared" si="0"/>
        <v>1.3972972972972975</v>
      </c>
    </row>
    <row r="9" spans="8:21" ht="12.75">
      <c r="H9" s="1" t="s">
        <v>34</v>
      </c>
      <c r="I9">
        <v>50.2</v>
      </c>
      <c r="J9">
        <v>0.36</v>
      </c>
      <c r="K9" s="6">
        <f t="shared" si="0"/>
        <v>1.4361111111111111</v>
      </c>
      <c r="U9" s="2"/>
    </row>
    <row r="10" spans="8:21" ht="12.75">
      <c r="H10" s="1" t="s">
        <v>35</v>
      </c>
      <c r="I10">
        <v>55.5</v>
      </c>
      <c r="J10">
        <v>0.38</v>
      </c>
      <c r="K10" s="6">
        <f t="shared" si="0"/>
        <v>1.3605263157894738</v>
      </c>
      <c r="L10" s="2"/>
      <c r="M10" s="2"/>
      <c r="N10" s="2"/>
      <c r="O10" s="2"/>
      <c r="P10" s="2"/>
      <c r="U10" s="4"/>
    </row>
    <row r="11" spans="8:16" ht="12.75">
      <c r="H11" s="1" t="s">
        <v>36</v>
      </c>
      <c r="I11">
        <v>63.7</v>
      </c>
      <c r="J11">
        <v>0.34</v>
      </c>
      <c r="K11" s="6">
        <f t="shared" si="0"/>
        <v>1.5205882352941176</v>
      </c>
      <c r="L11" s="3"/>
      <c r="M11" s="3"/>
      <c r="N11" s="2"/>
      <c r="P11" s="2"/>
    </row>
    <row r="12" spans="8:21" ht="12.75">
      <c r="H12" s="1" t="s">
        <v>37</v>
      </c>
      <c r="I12">
        <v>66.5</v>
      </c>
      <c r="J12">
        <v>0.32</v>
      </c>
      <c r="K12" s="6">
        <f t="shared" si="0"/>
        <v>1.615625</v>
      </c>
      <c r="U12" s="3"/>
    </row>
    <row r="13" spans="8:21" ht="12.75">
      <c r="H13" s="1" t="s">
        <v>38</v>
      </c>
      <c r="I13">
        <v>72.5</v>
      </c>
      <c r="J13">
        <v>0.3</v>
      </c>
      <c r="K13" s="6">
        <f t="shared" si="0"/>
        <v>1.7233333333333334</v>
      </c>
      <c r="U13" s="2"/>
    </row>
    <row r="14" spans="8:21" ht="12.75">
      <c r="H14" s="1" t="s">
        <v>39</v>
      </c>
      <c r="I14">
        <v>76.5</v>
      </c>
      <c r="J14">
        <v>0.27</v>
      </c>
      <c r="K14" s="6">
        <f t="shared" si="0"/>
        <v>1.9148148148148147</v>
      </c>
      <c r="U14" s="2"/>
    </row>
    <row r="15" spans="8:21" ht="12.75">
      <c r="H15" s="1" t="s">
        <v>40</v>
      </c>
      <c r="I15">
        <v>104.5</v>
      </c>
      <c r="J15">
        <v>0.21</v>
      </c>
      <c r="K15" s="6">
        <f t="shared" si="0"/>
        <v>2.461904761904762</v>
      </c>
      <c r="U15" s="2"/>
    </row>
    <row r="16" spans="8:21" ht="12.75">
      <c r="H16" s="1" t="s">
        <v>41</v>
      </c>
      <c r="I16">
        <v>124.5</v>
      </c>
      <c r="J16">
        <v>0.15</v>
      </c>
      <c r="K16" s="6">
        <f t="shared" si="0"/>
        <v>3.4466666666666668</v>
      </c>
      <c r="U16" s="2"/>
    </row>
    <row r="17" spans="8:21" ht="12.75">
      <c r="H17" s="1"/>
      <c r="K17" s="6"/>
      <c r="U17" s="2"/>
    </row>
    <row r="18" spans="8:21" ht="12.75">
      <c r="H18" s="1"/>
      <c r="K18" s="6"/>
      <c r="U18" s="2"/>
    </row>
    <row r="19" ht="12.75">
      <c r="T19" s="2"/>
    </row>
    <row r="20" ht="12.75">
      <c r="T20" s="2"/>
    </row>
    <row r="21" ht="12.75">
      <c r="T21" s="2"/>
    </row>
    <row r="22" ht="12.75">
      <c r="T22" s="2"/>
    </row>
    <row r="23" ht="12.75">
      <c r="T23" s="2"/>
    </row>
    <row r="24" ht="12.75">
      <c r="T24" s="2"/>
    </row>
    <row r="25" ht="12.75">
      <c r="T25" s="2"/>
    </row>
    <row r="26" ht="12.75">
      <c r="T26" s="2"/>
    </row>
    <row r="27" ht="12.75">
      <c r="T27" s="2"/>
    </row>
    <row r="28" ht="12.75">
      <c r="T28" s="2"/>
    </row>
    <row r="29" ht="12.75">
      <c r="T29" s="2"/>
    </row>
    <row r="30" ht="12.75">
      <c r="T30" s="2"/>
    </row>
    <row r="31" ht="12.75">
      <c r="T31" s="2"/>
    </row>
    <row r="32" ht="12.75">
      <c r="T32" s="2"/>
    </row>
    <row r="33" ht="12.75">
      <c r="T33" s="2"/>
    </row>
    <row r="34" ht="12.75">
      <c r="T34" s="2"/>
    </row>
    <row r="35" ht="12.75">
      <c r="T35" s="2"/>
    </row>
    <row r="36" ht="12.75">
      <c r="T36" s="2"/>
    </row>
    <row r="37" ht="12.75">
      <c r="T37" s="2"/>
    </row>
    <row r="38" ht="12.75">
      <c r="T38" s="2"/>
    </row>
    <row r="39" ht="12.75">
      <c r="T39" s="2"/>
    </row>
    <row r="40" ht="12.75">
      <c r="T40" s="2"/>
    </row>
    <row r="41" ht="12.75">
      <c r="T41" s="2"/>
    </row>
    <row r="42" ht="12.75">
      <c r="T42" s="2"/>
    </row>
    <row r="43" ht="12.75">
      <c r="T43" s="2"/>
    </row>
    <row r="44" ht="12.75">
      <c r="T44" s="2"/>
    </row>
    <row r="45" ht="12.75">
      <c r="T45" s="2"/>
    </row>
    <row r="46" ht="12.75">
      <c r="T46" s="2"/>
    </row>
    <row r="47" ht="12.75">
      <c r="T47" s="2"/>
    </row>
    <row r="48" ht="12.75">
      <c r="T48" s="2"/>
    </row>
    <row r="49" ht="12.75">
      <c r="T49" s="2"/>
    </row>
    <row r="50" ht="12.75">
      <c r="T50" s="2"/>
    </row>
    <row r="51" ht="12.75">
      <c r="T51" s="2"/>
    </row>
    <row r="52" ht="12.75">
      <c r="T52" s="2"/>
    </row>
    <row r="53" ht="12.75">
      <c r="T53" s="2"/>
    </row>
    <row r="54" ht="12.75">
      <c r="T54" s="2"/>
    </row>
    <row r="55" ht="12.75">
      <c r="T55" s="2"/>
    </row>
    <row r="56" ht="12.75">
      <c r="T56" s="2"/>
    </row>
    <row r="57" ht="12.75">
      <c r="T57" s="2"/>
    </row>
    <row r="58" ht="12.75">
      <c r="T58" s="2"/>
    </row>
    <row r="59" ht="12.75">
      <c r="T59" s="2"/>
    </row>
    <row r="60" ht="12.75">
      <c r="T60" s="2"/>
    </row>
    <row r="61" ht="12.75">
      <c r="T61" s="2"/>
    </row>
    <row r="62" ht="12.75">
      <c r="T62" s="2"/>
    </row>
    <row r="63" ht="12.75">
      <c r="T63" s="2"/>
    </row>
    <row r="64" ht="12.75">
      <c r="T64" s="2"/>
    </row>
    <row r="65" ht="12.75">
      <c r="T65" s="2"/>
    </row>
    <row r="66" ht="12.75">
      <c r="T66" s="2"/>
    </row>
    <row r="67" ht="12.75">
      <c r="T67" s="2"/>
    </row>
    <row r="68" ht="12.75">
      <c r="T68" s="2"/>
    </row>
    <row r="69" ht="12.75">
      <c r="T69" s="2"/>
    </row>
    <row r="70" ht="12.75">
      <c r="T70" s="2"/>
    </row>
    <row r="71" ht="12.75">
      <c r="T71" s="2"/>
    </row>
    <row r="72" ht="12.75">
      <c r="T72" s="2"/>
    </row>
    <row r="73" spans="10:20" ht="12.75">
      <c r="J73" s="6"/>
      <c r="T73" s="2"/>
    </row>
    <row r="74" spans="2:20" ht="12.75">
      <c r="B74" t="s">
        <v>43</v>
      </c>
      <c r="I74" t="s">
        <v>30</v>
      </c>
      <c r="T74" s="2"/>
    </row>
    <row r="75" spans="2:8" ht="12.75">
      <c r="B75" s="2"/>
      <c r="C75" s="2"/>
      <c r="D75" s="2"/>
      <c r="E75" s="2"/>
      <c r="F75" s="2"/>
      <c r="G75" s="2"/>
      <c r="H75" s="2"/>
    </row>
    <row r="76" spans="2:8" ht="12.75">
      <c r="B76" s="2"/>
      <c r="C76" s="2"/>
      <c r="D76" s="2"/>
      <c r="E76" s="2"/>
      <c r="F76" s="2"/>
      <c r="G76" s="2"/>
      <c r="H76" s="2"/>
    </row>
    <row r="77" spans="2:8" ht="12.75">
      <c r="B77" s="2"/>
      <c r="C77" s="2"/>
      <c r="D77" s="2"/>
      <c r="E77" s="2"/>
      <c r="F77" s="2"/>
      <c r="G77" s="2"/>
      <c r="H77" s="2"/>
    </row>
    <row r="78" spans="2:8" ht="12.75">
      <c r="B78" s="2"/>
      <c r="C78" s="2"/>
      <c r="D78" s="2"/>
      <c r="E78" s="2"/>
      <c r="F78" s="2"/>
      <c r="G78" s="2"/>
      <c r="H78" s="2"/>
    </row>
    <row r="79" spans="2:8" ht="12.75">
      <c r="B79" s="2"/>
      <c r="C79" s="2"/>
      <c r="D79" s="2"/>
      <c r="E79" s="2"/>
      <c r="F79" s="2"/>
      <c r="G79" s="2"/>
      <c r="H79" s="2"/>
    </row>
    <row r="80" spans="2:8" ht="12.75">
      <c r="B80" s="2"/>
      <c r="C80" s="2"/>
      <c r="D80" s="2"/>
      <c r="E80" s="2"/>
      <c r="F80" s="2"/>
      <c r="G80" s="2"/>
      <c r="H80" s="2"/>
    </row>
    <row r="81" spans="2:8" ht="12.75">
      <c r="B81" s="2"/>
      <c r="C81" s="2"/>
      <c r="D81" s="2"/>
      <c r="E81" s="2"/>
      <c r="F81" s="2"/>
      <c r="G81" s="2"/>
      <c r="H81" s="2"/>
    </row>
    <row r="82" spans="2:8" ht="12.75">
      <c r="B82" s="2"/>
      <c r="C82" s="2"/>
      <c r="D82" s="2"/>
      <c r="E82" s="2"/>
      <c r="F82" s="2"/>
      <c r="G82" s="2"/>
      <c r="H82" s="2"/>
    </row>
    <row r="83" spans="2:8" ht="12.75">
      <c r="B83" s="2"/>
      <c r="C83" s="2"/>
      <c r="D83" s="2"/>
      <c r="E83" s="2"/>
      <c r="F83" s="2"/>
      <c r="G83" s="2"/>
      <c r="H83" s="2"/>
    </row>
    <row r="84" spans="2:8" ht="12.75">
      <c r="B84" s="2"/>
      <c r="C84" s="2"/>
      <c r="D84" s="2"/>
      <c r="E84" s="2"/>
      <c r="F84" s="2"/>
      <c r="G84" s="2"/>
      <c r="H84" s="2"/>
    </row>
    <row r="85" spans="2:8" ht="12.75">
      <c r="B85" s="2"/>
      <c r="C85" s="2"/>
      <c r="D85" s="2"/>
      <c r="E85" s="2"/>
      <c r="F85" s="2"/>
      <c r="G85" s="2"/>
      <c r="H85" s="2"/>
    </row>
    <row r="86" spans="2:8" ht="12.75">
      <c r="B86" s="2"/>
      <c r="C86" s="2"/>
      <c r="D86" s="2"/>
      <c r="E86" s="2"/>
      <c r="F86" s="2"/>
      <c r="G86" s="2"/>
      <c r="H86" s="2"/>
    </row>
    <row r="87" spans="2:8" ht="12.75">
      <c r="B87" s="2"/>
      <c r="C87" s="2"/>
      <c r="D87" s="2"/>
      <c r="E87" s="2"/>
      <c r="F87" s="2"/>
      <c r="G87" s="2"/>
      <c r="H87" s="2"/>
    </row>
    <row r="88" spans="2:8" ht="12.75">
      <c r="B88" s="2"/>
      <c r="C88" s="2"/>
      <c r="D88" s="2"/>
      <c r="E88" s="2"/>
      <c r="F88" s="2"/>
      <c r="G88" s="2"/>
      <c r="H88" s="2"/>
    </row>
    <row r="89" spans="2:8" ht="12.75">
      <c r="B89" s="2"/>
      <c r="C89" s="2"/>
      <c r="D89" s="2"/>
      <c r="E89" s="2"/>
      <c r="F89" s="2"/>
      <c r="G89" s="2"/>
      <c r="H89" s="2"/>
    </row>
    <row r="90" spans="2:6" ht="12.75">
      <c r="B90" s="2"/>
      <c r="C90" s="2"/>
      <c r="D90" s="2"/>
      <c r="E90" s="2"/>
      <c r="F90" s="2"/>
    </row>
    <row r="91" spans="2:6" ht="12.75">
      <c r="B91" s="2"/>
      <c r="C91" s="2"/>
      <c r="D91" s="2"/>
      <c r="E91" s="2"/>
      <c r="F91" s="2"/>
    </row>
    <row r="94" spans="2:9" ht="12.75">
      <c r="B94" t="s">
        <v>22</v>
      </c>
      <c r="I94" t="s">
        <v>23</v>
      </c>
    </row>
    <row r="95" ht="12.75">
      <c r="I95" t="s">
        <v>46</v>
      </c>
    </row>
    <row r="97" spans="9:12" ht="12.75">
      <c r="I97" s="1" t="s">
        <v>25</v>
      </c>
      <c r="J97" s="1" t="s">
        <v>24</v>
      </c>
      <c r="K97" s="1" t="s">
        <v>27</v>
      </c>
      <c r="L97" s="11" t="s">
        <v>44</v>
      </c>
    </row>
    <row r="98" spans="8:12" ht="12.75">
      <c r="H98" s="1" t="s">
        <v>26</v>
      </c>
      <c r="I98">
        <f>AVERAGE(I6:I7,I9:I16)</f>
        <v>67.78999999999999</v>
      </c>
      <c r="J98" s="7">
        <f>AVERAGE(K6:K7,K9:K16)</f>
        <v>1.7307671975886982</v>
      </c>
      <c r="K98">
        <f>I98/J98</f>
        <v>39.16760156677623</v>
      </c>
      <c r="L98" t="s">
        <v>45</v>
      </c>
    </row>
    <row r="102" ht="12.75">
      <c r="Q102" t="s">
        <v>28</v>
      </c>
    </row>
    <row r="103" spans="16:18" ht="12.75">
      <c r="P103">
        <v>0</v>
      </c>
      <c r="Q103">
        <v>0</v>
      </c>
      <c r="R103">
        <v>0</v>
      </c>
    </row>
    <row r="104" spans="16:18" ht="12.75">
      <c r="P104" s="1" t="s">
        <v>26</v>
      </c>
      <c r="Q104">
        <f>I98</f>
        <v>67.78999999999999</v>
      </c>
      <c r="R104" s="7">
        <f>J98</f>
        <v>1.7307671975886982</v>
      </c>
    </row>
    <row r="105" spans="16:18" ht="12.75">
      <c r="P105" s="1" t="s">
        <v>29</v>
      </c>
      <c r="Q105">
        <f>I98*3</f>
        <v>203.36999999999998</v>
      </c>
      <c r="R105">
        <f>J98*3</f>
        <v>5.1923015927660945</v>
      </c>
    </row>
    <row r="106" ht="12.75">
      <c r="P106" s="1"/>
    </row>
  </sheetData>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U55"/>
  <sheetViews>
    <sheetView workbookViewId="0" topLeftCell="A1">
      <selection activeCell="I65" sqref="I65"/>
    </sheetView>
  </sheetViews>
  <sheetFormatPr defaultColWidth="9.140625" defaultRowHeight="12.75"/>
  <cols>
    <col min="1" max="1" width="1.7109375" style="0" customWidth="1"/>
    <col min="2" max="16384" width="6.7109375" style="0" customWidth="1"/>
  </cols>
  <sheetData>
    <row r="1" ht="12.75">
      <c r="B1" s="10" t="s">
        <v>2</v>
      </c>
    </row>
    <row r="2" ht="12.75">
      <c r="B2" s="10"/>
    </row>
    <row r="3" ht="12.75">
      <c r="B3" t="s">
        <v>42</v>
      </c>
    </row>
    <row r="4" spans="6:13" ht="12.75">
      <c r="F4" s="2"/>
      <c r="G4" s="2"/>
      <c r="H4" s="2"/>
      <c r="I4" s="8" t="s">
        <v>4</v>
      </c>
      <c r="J4" s="8" t="s">
        <v>1</v>
      </c>
      <c r="K4" s="5" t="s">
        <v>3</v>
      </c>
      <c r="M4" t="s">
        <v>20</v>
      </c>
    </row>
    <row r="5" spans="3:14" ht="12.75">
      <c r="C5" s="3"/>
      <c r="D5" s="3"/>
      <c r="F5" s="2"/>
      <c r="G5" s="2"/>
      <c r="H5" s="2"/>
      <c r="I5" s="8" t="s">
        <v>5</v>
      </c>
      <c r="J5" s="8" t="s">
        <v>8</v>
      </c>
      <c r="K5" s="5" t="s">
        <v>0</v>
      </c>
      <c r="M5" s="9">
        <v>0.517</v>
      </c>
      <c r="N5" t="s">
        <v>21</v>
      </c>
    </row>
    <row r="6" spans="3:11" ht="12.75">
      <c r="C6" s="3"/>
      <c r="D6" s="3"/>
      <c r="H6" s="1" t="s">
        <v>31</v>
      </c>
      <c r="I6">
        <v>29.5</v>
      </c>
      <c r="J6">
        <v>0.62</v>
      </c>
      <c r="K6" s="6">
        <f aca="true" t="shared" si="0" ref="K6:K16">$M$5/J6</f>
        <v>0.8338709677419355</v>
      </c>
    </row>
    <row r="7" spans="3:11" ht="12.75">
      <c r="C7" s="2"/>
      <c r="D7" s="2"/>
      <c r="H7" s="1" t="s">
        <v>32</v>
      </c>
      <c r="I7">
        <v>34.5</v>
      </c>
      <c r="J7">
        <v>0.52</v>
      </c>
      <c r="K7" s="6">
        <f t="shared" si="0"/>
        <v>0.9942307692307693</v>
      </c>
    </row>
    <row r="8" spans="8:11" ht="12.75">
      <c r="H8" s="1" t="s">
        <v>33</v>
      </c>
      <c r="I8">
        <v>35.5</v>
      </c>
      <c r="J8">
        <v>0.37</v>
      </c>
      <c r="K8" s="6">
        <f t="shared" si="0"/>
        <v>1.3972972972972975</v>
      </c>
    </row>
    <row r="9" spans="8:21" ht="12.75">
      <c r="H9" s="1" t="s">
        <v>34</v>
      </c>
      <c r="I9">
        <v>50.2</v>
      </c>
      <c r="J9">
        <v>0.36</v>
      </c>
      <c r="K9" s="6">
        <f t="shared" si="0"/>
        <v>1.4361111111111111</v>
      </c>
      <c r="U9" s="2"/>
    </row>
    <row r="10" spans="8:21" ht="12.75">
      <c r="H10" s="1" t="s">
        <v>35</v>
      </c>
      <c r="I10">
        <v>55.5</v>
      </c>
      <c r="J10">
        <v>0.38</v>
      </c>
      <c r="K10" s="6">
        <f t="shared" si="0"/>
        <v>1.3605263157894738</v>
      </c>
      <c r="L10" s="2"/>
      <c r="M10" s="2"/>
      <c r="N10" s="2"/>
      <c r="O10" s="2"/>
      <c r="P10" s="2"/>
      <c r="U10" s="4"/>
    </row>
    <row r="11" spans="8:16" ht="12.75">
      <c r="H11" s="1" t="s">
        <v>36</v>
      </c>
      <c r="I11">
        <v>63.7</v>
      </c>
      <c r="J11">
        <v>0.34</v>
      </c>
      <c r="K11" s="6">
        <f t="shared" si="0"/>
        <v>1.5205882352941176</v>
      </c>
      <c r="L11" s="3"/>
      <c r="M11" s="3"/>
      <c r="N11" s="2"/>
      <c r="P11" s="2"/>
    </row>
    <row r="12" spans="8:21" ht="12.75">
      <c r="H12" s="1" t="s">
        <v>37</v>
      </c>
      <c r="I12">
        <v>66.5</v>
      </c>
      <c r="J12">
        <v>0.32</v>
      </c>
      <c r="K12" s="6">
        <f t="shared" si="0"/>
        <v>1.615625</v>
      </c>
      <c r="U12" s="3"/>
    </row>
    <row r="13" spans="8:21" ht="12.75">
      <c r="H13" s="1" t="s">
        <v>38</v>
      </c>
      <c r="I13">
        <v>72.5</v>
      </c>
      <c r="J13">
        <v>0.3</v>
      </c>
      <c r="K13" s="6">
        <f t="shared" si="0"/>
        <v>1.7233333333333334</v>
      </c>
      <c r="U13" s="2"/>
    </row>
    <row r="14" spans="8:21" ht="12.75">
      <c r="H14" s="1" t="s">
        <v>39</v>
      </c>
      <c r="I14">
        <v>76.5</v>
      </c>
      <c r="J14">
        <v>0.27</v>
      </c>
      <c r="K14" s="6">
        <f t="shared" si="0"/>
        <v>1.9148148148148147</v>
      </c>
      <c r="U14" s="2"/>
    </row>
    <row r="15" spans="8:21" ht="12.75">
      <c r="H15" s="1" t="s">
        <v>40</v>
      </c>
      <c r="I15">
        <v>104.5</v>
      </c>
      <c r="J15">
        <v>0.21</v>
      </c>
      <c r="K15" s="6">
        <f t="shared" si="0"/>
        <v>2.461904761904762</v>
      </c>
      <c r="U15" s="2"/>
    </row>
    <row r="16" spans="8:21" ht="12.75">
      <c r="H16" s="1" t="s">
        <v>41</v>
      </c>
      <c r="I16">
        <v>124.5</v>
      </c>
      <c r="J16">
        <v>0.15</v>
      </c>
      <c r="K16" s="6">
        <f t="shared" si="0"/>
        <v>3.4466666666666668</v>
      </c>
      <c r="U16" s="2"/>
    </row>
    <row r="17" spans="8:21" ht="12.75">
      <c r="H17" s="1"/>
      <c r="K17" s="6"/>
      <c r="U17" s="2"/>
    </row>
    <row r="18" spans="8:21" ht="12.75">
      <c r="H18" s="1"/>
      <c r="K18" s="6"/>
      <c r="U18" s="2"/>
    </row>
    <row r="19" ht="12.75">
      <c r="T19" s="2"/>
    </row>
    <row r="20" ht="12.75">
      <c r="T20" s="2"/>
    </row>
    <row r="21" ht="12.75">
      <c r="T21" s="2"/>
    </row>
    <row r="22" spans="10:20" ht="12.75">
      <c r="J22" s="6"/>
      <c r="T22" s="2"/>
    </row>
    <row r="23" spans="2:20" ht="12.75">
      <c r="B23" t="s">
        <v>43</v>
      </c>
      <c r="I23" t="s">
        <v>30</v>
      </c>
      <c r="T23" s="2"/>
    </row>
    <row r="24" spans="2:8" ht="12.75">
      <c r="B24" s="2"/>
      <c r="C24" s="2"/>
      <c r="D24" s="2"/>
      <c r="E24" s="2"/>
      <c r="F24" s="2"/>
      <c r="G24" s="2"/>
      <c r="H24" s="2"/>
    </row>
    <row r="25" spans="2:8" ht="12.75">
      <c r="B25" s="2"/>
      <c r="C25" s="2"/>
      <c r="D25" s="2"/>
      <c r="E25" s="2"/>
      <c r="F25" s="2"/>
      <c r="G25" s="2"/>
      <c r="H25" s="2"/>
    </row>
    <row r="26" spans="2:8" ht="12.75">
      <c r="B26" s="2"/>
      <c r="C26" s="2"/>
      <c r="D26" s="2"/>
      <c r="E26" s="2"/>
      <c r="F26" s="2"/>
      <c r="G26" s="2"/>
      <c r="H26" s="2"/>
    </row>
    <row r="27" spans="2:8" ht="12.75">
      <c r="B27" s="2"/>
      <c r="C27" s="2"/>
      <c r="D27" s="2"/>
      <c r="E27" s="2"/>
      <c r="F27" s="2"/>
      <c r="G27" s="2"/>
      <c r="H27" s="2"/>
    </row>
    <row r="28" spans="2:8" ht="12.75">
      <c r="B28" s="2"/>
      <c r="C28" s="2"/>
      <c r="D28" s="2"/>
      <c r="E28" s="2"/>
      <c r="F28" s="2"/>
      <c r="G28" s="2"/>
      <c r="H28" s="2"/>
    </row>
    <row r="29" spans="2:8" ht="12.75">
      <c r="B29" s="2"/>
      <c r="C29" s="2"/>
      <c r="D29" s="2"/>
      <c r="E29" s="2"/>
      <c r="F29" s="2"/>
      <c r="G29" s="2"/>
      <c r="H29" s="2"/>
    </row>
    <row r="30" spans="2:8" ht="12.75">
      <c r="B30" s="2"/>
      <c r="C30" s="2"/>
      <c r="D30" s="2"/>
      <c r="E30" s="2"/>
      <c r="F30" s="2"/>
      <c r="G30" s="2"/>
      <c r="H30" s="2"/>
    </row>
    <row r="31" spans="2:8" ht="12.75">
      <c r="B31" s="2"/>
      <c r="C31" s="2"/>
      <c r="D31" s="2"/>
      <c r="E31" s="2"/>
      <c r="F31" s="2"/>
      <c r="G31" s="2"/>
      <c r="H31" s="2"/>
    </row>
    <row r="32" spans="2:8" ht="12.75">
      <c r="B32" s="2"/>
      <c r="C32" s="2"/>
      <c r="D32" s="2"/>
      <c r="E32" s="2"/>
      <c r="F32" s="2"/>
      <c r="G32" s="2"/>
      <c r="H32" s="2"/>
    </row>
    <row r="33" spans="2:8" ht="12.75">
      <c r="B33" s="2"/>
      <c r="C33" s="2"/>
      <c r="D33" s="2"/>
      <c r="E33" s="2"/>
      <c r="F33" s="2"/>
      <c r="G33" s="2"/>
      <c r="H33" s="2"/>
    </row>
    <row r="34" spans="2:8" ht="12.75">
      <c r="B34" s="2"/>
      <c r="C34" s="2"/>
      <c r="D34" s="2"/>
      <c r="E34" s="2"/>
      <c r="F34" s="2"/>
      <c r="G34" s="2"/>
      <c r="H34" s="2"/>
    </row>
    <row r="35" spans="2:8" ht="12.75">
      <c r="B35" s="2"/>
      <c r="C35" s="2"/>
      <c r="D35" s="2"/>
      <c r="E35" s="2"/>
      <c r="F35" s="2"/>
      <c r="G35" s="2"/>
      <c r="H35" s="2"/>
    </row>
    <row r="36" spans="2:8" ht="12.75">
      <c r="B36" s="2"/>
      <c r="C36" s="2"/>
      <c r="D36" s="2"/>
      <c r="E36" s="2"/>
      <c r="F36" s="2"/>
      <c r="G36" s="2"/>
      <c r="H36" s="2"/>
    </row>
    <row r="37" spans="2:8" ht="12.75">
      <c r="B37" s="2"/>
      <c r="C37" s="2"/>
      <c r="D37" s="2"/>
      <c r="E37" s="2"/>
      <c r="F37" s="2"/>
      <c r="G37" s="2"/>
      <c r="H37" s="2"/>
    </row>
    <row r="38" spans="2:8" ht="12.75">
      <c r="B38" s="2"/>
      <c r="C38" s="2"/>
      <c r="D38" s="2"/>
      <c r="E38" s="2"/>
      <c r="F38" s="2"/>
      <c r="G38" s="2"/>
      <c r="H38" s="2"/>
    </row>
    <row r="39" spans="2:6" ht="12.75">
      <c r="B39" s="2"/>
      <c r="C39" s="2"/>
      <c r="D39" s="2"/>
      <c r="E39" s="2"/>
      <c r="F39" s="2"/>
    </row>
    <row r="40" spans="2:6" ht="12.75">
      <c r="B40" s="2"/>
      <c r="C40" s="2"/>
      <c r="D40" s="2"/>
      <c r="E40" s="2"/>
      <c r="F40" s="2"/>
    </row>
    <row r="43" spans="2:9" ht="12.75">
      <c r="B43" t="s">
        <v>22</v>
      </c>
      <c r="I43" t="s">
        <v>23</v>
      </c>
    </row>
    <row r="44" ht="12.75">
      <c r="I44" t="s">
        <v>46</v>
      </c>
    </row>
    <row r="46" spans="9:12" ht="12.75">
      <c r="I46" s="1" t="s">
        <v>25</v>
      </c>
      <c r="J46" s="1" t="s">
        <v>24</v>
      </c>
      <c r="K46" s="1" t="s">
        <v>27</v>
      </c>
      <c r="L46" s="11" t="s">
        <v>44</v>
      </c>
    </row>
    <row r="47" spans="8:12" ht="12.75">
      <c r="H47" s="1" t="s">
        <v>26</v>
      </c>
      <c r="I47">
        <f>AVERAGE(I6:I7,I9:I16)</f>
        <v>67.78999999999999</v>
      </c>
      <c r="J47" s="7">
        <f>AVERAGE(K6:K7,K9:K16)</f>
        <v>1.7307671975886982</v>
      </c>
      <c r="K47">
        <f>I47/J47</f>
        <v>39.16760156677623</v>
      </c>
      <c r="L47" t="s">
        <v>45</v>
      </c>
    </row>
    <row r="51" ht="12.75">
      <c r="Q51" t="s">
        <v>28</v>
      </c>
    </row>
    <row r="52" spans="16:18" ht="12.75">
      <c r="P52">
        <v>0</v>
      </c>
      <c r="Q52">
        <v>0</v>
      </c>
      <c r="R52">
        <v>0</v>
      </c>
    </row>
    <row r="53" spans="16:18" ht="12.75">
      <c r="P53" s="1" t="s">
        <v>26</v>
      </c>
      <c r="Q53">
        <f>I47</f>
        <v>67.78999999999999</v>
      </c>
      <c r="R53" s="7">
        <f>J47</f>
        <v>1.7307671975886982</v>
      </c>
    </row>
    <row r="54" spans="16:18" ht="12.75">
      <c r="P54" s="1" t="s">
        <v>29</v>
      </c>
      <c r="Q54">
        <f>I47*3</f>
        <v>203.36999999999998</v>
      </c>
      <c r="R54">
        <f>J47*3</f>
        <v>5.1923015927660945</v>
      </c>
    </row>
    <row r="55" ht="12.75">
      <c r="P55" s="1"/>
    </row>
  </sheetData>
  <printOptions/>
  <pageMargins left="0.3937007874015748" right="0.3937007874015748" top="0.3937007874015748" bottom="0.3937007874015748" header="0.3937007874015748" footer="0.3937007874015748"/>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Lancio orizzontale, 2007 itis 1.xls</dc:title>
  <dc:subject/>
  <dc:creator>Roberto Occa</dc:creator>
  <cp:keywords/>
  <dc:description/>
  <cp:lastModifiedBy>occa</cp:lastModifiedBy>
  <cp:lastPrinted>2008-01-26T07:00:27Z</cp:lastPrinted>
  <dcterms:created xsi:type="dcterms:W3CDTF">2004-03-11T12:11:54Z</dcterms:created>
  <dcterms:modified xsi:type="dcterms:W3CDTF">2008-01-26T07:00:45Z</dcterms:modified>
  <cp:category/>
  <cp:version/>
  <cp:contentType/>
  <cp:contentStatus/>
</cp:coreProperties>
</file>