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0" windowWidth="19200" windowHeight="11020" activeTab="1"/>
  </bookViews>
  <sheets>
    <sheet name="Foglio1" sheetId="1" r:id="rId1"/>
    <sheet name="Foglio2" sheetId="2" r:id="rId2"/>
  </sheets>
  <definedNames>
    <definedName name="n_punti_visualizzati">'Foglio2'!$B$2</definedName>
    <definedName name="riga_base_dati">'Foglio2'!$B$23</definedName>
    <definedName name="spin_step" localSheetId="1">'Foglio2'!$A$6</definedName>
    <definedName name="spin_step">'Foglio1'!$A$3</definedName>
    <definedName name="spin_value" localSheetId="1">'Foglio2'!$B$6</definedName>
    <definedName name="spin_value">'Foglio1'!$A$5</definedName>
    <definedName name="spin2_step" localSheetId="1">'Foglio2'!$B$13</definedName>
    <definedName name="spin2_step">'Foglio1'!$B$11</definedName>
    <definedName name="spin2_value" localSheetId="1">'Foglio2'!$B$14</definedName>
    <definedName name="spin2_value">'Foglio1'!$B$12</definedName>
    <definedName name="spin3_value">'Foglio2'!$B$3</definedName>
  </definedNames>
  <calcPr fullCalcOnLoad="1"/>
</workbook>
</file>

<file path=xl/sharedStrings.xml><?xml version="1.0" encoding="utf-8"?>
<sst xmlns="http://schemas.openxmlformats.org/spreadsheetml/2006/main" count="29" uniqueCount="17">
  <si>
    <t>x</t>
  </si>
  <si>
    <t>y</t>
  </si>
  <si>
    <t>Dx</t>
  </si>
  <si>
    <t>Dy</t>
  </si>
  <si>
    <t>N</t>
  </si>
  <si>
    <t>giravolte</t>
  </si>
  <si>
    <t>gradi</t>
  </si>
  <si>
    <t>lati</t>
  </si>
  <si>
    <t>lung seg</t>
  </si>
  <si>
    <t>passo</t>
  </si>
  <si>
    <t>radianti</t>
  </si>
  <si>
    <t>gradi totali</t>
  </si>
  <si>
    <t>resto oltre 360</t>
  </si>
  <si>
    <t>numero segmenti visualizzati</t>
  </si>
  <si>
    <t>giri</t>
  </si>
  <si>
    <t>gradi deviazione</t>
  </si>
  <si>
    <t>Numero di punti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</si>
</sst>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4.25"/>
      <name val="Arial"/>
      <family val="0"/>
    </font>
    <font>
      <sz val="4.5"/>
      <name val="Arial"/>
      <family val="0"/>
    </font>
    <font>
      <sz val="8"/>
      <name val="Arial"/>
      <family val="0"/>
    </font>
    <font>
      <sz val="8.25"/>
      <name val="Arial"/>
      <family val="2"/>
    </font>
    <font>
      <sz val="8.5"/>
      <name val="Arial"/>
      <family val="2"/>
    </font>
    <font>
      <sz val="4.7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68762"/>
        <c:axId val="4218859"/>
      </c:scatterChart>
      <c:valAx>
        <c:axId val="468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crossBetween val="midCat"/>
        <c:dispUnits/>
      </c:valAx>
      <c:valAx>
        <c:axId val="42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7969732"/>
        <c:axId val="6183269"/>
      </c:scatterChart>
      <c:valAx>
        <c:axId val="37969732"/>
        <c:scaling>
          <c:orientation val="minMax"/>
          <c:max val="38"/>
          <c:min val="-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crossBetween val="midCat"/>
        <c:dispUnits/>
        <c:majorUnit val="2"/>
      </c:valAx>
      <c:valAx>
        <c:axId val="6183269"/>
        <c:scaling>
          <c:orientation val="minMax"/>
          <c:max val="28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5649422"/>
        <c:axId val="31082751"/>
      </c:scatterChart>
      <c:valAx>
        <c:axId val="55649422"/>
        <c:scaling>
          <c:orientation val="minMax"/>
          <c:max val="7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crossBetween val="midCat"/>
        <c:dispUnits/>
        <c:majorUnit val="1"/>
      </c:valAx>
      <c:valAx>
        <c:axId val="31082751"/>
        <c:scaling>
          <c:orientation val="minMax"/>
          <c:max val="12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1309304"/>
        <c:axId val="34674873"/>
      </c:scatterChart>
      <c:valAx>
        <c:axId val="11309304"/>
        <c:scaling>
          <c:orientation val="minMax"/>
          <c:max val="4"/>
          <c:min val="-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crossBetween val="midCat"/>
        <c:dispUnits/>
        <c:majorUnit val="1"/>
      </c:valAx>
      <c:valAx>
        <c:axId val="34674873"/>
        <c:scaling>
          <c:orientation val="minMax"/>
          <c:max val="6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3093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3638402"/>
        <c:axId val="57201299"/>
      </c:scatterChart>
      <c:valAx>
        <c:axId val="43638402"/>
        <c:scaling>
          <c:orientation val="minMax"/>
          <c:max val="3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crossBetween val="midCat"/>
        <c:dispUnits/>
        <c:majorUnit val="1"/>
      </c:valAx>
      <c:valAx>
        <c:axId val="57201299"/>
        <c:scaling>
          <c:orientation val="minMax"/>
          <c:max val="4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63840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5049644"/>
        <c:axId val="2793613"/>
      </c:scatterChart>
      <c:valAx>
        <c:axId val="45049644"/>
        <c:scaling>
          <c:orientation val="minMax"/>
          <c:max val="1.4"/>
          <c:min val="-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crossBetween val="midCat"/>
        <c:dispUnits/>
        <c:majorUnit val="0.2"/>
      </c:valAx>
      <c:valAx>
        <c:axId val="2793613"/>
        <c:scaling>
          <c:orientation val="minMax"/>
          <c:max val="1.8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Foglio1!$B$18:$B$54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Foglio1!$C$18:$C$54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5142518"/>
        <c:axId val="24956071"/>
      </c:scatterChart>
      <c:valAx>
        <c:axId val="25142518"/>
        <c:scaling>
          <c:orientation val="minMax"/>
          <c:max val="1.4"/>
          <c:min val="-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crossBetween val="midCat"/>
        <c:dispUnits/>
        <c:majorUnit val="0.2"/>
      </c:valAx>
      <c:valAx>
        <c:axId val="24956071"/>
        <c:scaling>
          <c:orientation val="minMax"/>
          <c:max val="1.2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Foglio2!$B$23:$B$59</c:f>
              <c:numCache/>
            </c:numRef>
          </c:xVal>
          <c:yVal>
            <c:numRef>
              <c:f>Foglio2!$C$23:$C$59</c:f>
              <c:numCache/>
            </c:numRef>
          </c:yVal>
          <c:smooth val="0"/>
        </c:ser>
        <c:axId val="23278048"/>
        <c:axId val="8175841"/>
      </c:scatterChart>
      <c:valAx>
        <c:axId val="23278048"/>
        <c:scaling>
          <c:orientation val="minMax"/>
          <c:max val="3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crossBetween val="midCat"/>
        <c:dispUnits/>
        <c:majorUnit val="1"/>
      </c:valAx>
      <c:valAx>
        <c:axId val="8175841"/>
        <c:scaling>
          <c:orientation val="minMax"/>
          <c:max val="4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Foglio2!$B$23:$B$28</c:f>
              <c:numCache/>
            </c:numRef>
          </c:xVal>
          <c:yVal>
            <c:numRef>
              <c:f>Foglio2!$C$23:$C$28</c:f>
              <c:numCache/>
            </c:numRef>
          </c:yVal>
          <c:smooth val="0"/>
        </c:ser>
        <c:axId val="6473706"/>
        <c:axId val="58263355"/>
      </c:scatterChart>
      <c:valAx>
        <c:axId val="6473706"/>
        <c:scaling>
          <c:orientation val="minMax"/>
          <c:max val="1.4"/>
          <c:min val="-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crossBetween val="midCat"/>
        <c:dispUnits/>
        <c:majorUnit val="0.2"/>
      </c:valAx>
      <c:valAx>
        <c:axId val="58263355"/>
        <c:scaling>
          <c:orientation val="minMax"/>
          <c:max val="1.6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1</xdr:col>
      <xdr:colOff>247650</xdr:colOff>
      <xdr:row>9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915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10</xdr:row>
      <xdr:rowOff>0</xdr:rowOff>
    </xdr:from>
    <xdr:to>
      <xdr:col>0</xdr:col>
      <xdr:colOff>276225</xdr:colOff>
      <xdr:row>12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115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114300</xdr:rowOff>
    </xdr:from>
    <xdr:to>
      <xdr:col>13</xdr:col>
      <xdr:colOff>190500</xdr:colOff>
      <xdr:row>15</xdr:row>
      <xdr:rowOff>95250</xdr:rowOff>
    </xdr:to>
    <xdr:graphicFrame>
      <xdr:nvGraphicFramePr>
        <xdr:cNvPr id="3" name="Chart 3"/>
        <xdr:cNvGraphicFramePr/>
      </xdr:nvGraphicFramePr>
      <xdr:xfrm>
        <a:off x="1905000" y="114300"/>
        <a:ext cx="2371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0</xdr:row>
      <xdr:rowOff>28575</xdr:rowOff>
    </xdr:from>
    <xdr:to>
      <xdr:col>26</xdr:col>
      <xdr:colOff>47625</xdr:colOff>
      <xdr:row>16</xdr:row>
      <xdr:rowOff>28575</xdr:rowOff>
    </xdr:to>
    <xdr:graphicFrame>
      <xdr:nvGraphicFramePr>
        <xdr:cNvPr id="4" name="Chart 5"/>
        <xdr:cNvGraphicFramePr/>
      </xdr:nvGraphicFramePr>
      <xdr:xfrm>
        <a:off x="4352925" y="28575"/>
        <a:ext cx="3867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16</xdr:row>
      <xdr:rowOff>95250</xdr:rowOff>
    </xdr:from>
    <xdr:to>
      <xdr:col>14</xdr:col>
      <xdr:colOff>209550</xdr:colOff>
      <xdr:row>32</xdr:row>
      <xdr:rowOff>95250</xdr:rowOff>
    </xdr:to>
    <xdr:graphicFrame>
      <xdr:nvGraphicFramePr>
        <xdr:cNvPr id="5" name="Chart 6"/>
        <xdr:cNvGraphicFramePr/>
      </xdr:nvGraphicFramePr>
      <xdr:xfrm>
        <a:off x="1885950" y="2628900"/>
        <a:ext cx="272415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257175</xdr:colOff>
      <xdr:row>16</xdr:row>
      <xdr:rowOff>76200</xdr:rowOff>
    </xdr:from>
    <xdr:to>
      <xdr:col>23</xdr:col>
      <xdr:colOff>161925</xdr:colOff>
      <xdr:row>32</xdr:row>
      <xdr:rowOff>95250</xdr:rowOff>
    </xdr:to>
    <xdr:graphicFrame>
      <xdr:nvGraphicFramePr>
        <xdr:cNvPr id="6" name="Chart 7"/>
        <xdr:cNvGraphicFramePr/>
      </xdr:nvGraphicFramePr>
      <xdr:xfrm>
        <a:off x="4657725" y="2609850"/>
        <a:ext cx="2733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238125</xdr:colOff>
      <xdr:row>16</xdr:row>
      <xdr:rowOff>76200</xdr:rowOff>
    </xdr:from>
    <xdr:to>
      <xdr:col>32</xdr:col>
      <xdr:colOff>152400</xdr:colOff>
      <xdr:row>32</xdr:row>
      <xdr:rowOff>95250</xdr:rowOff>
    </xdr:to>
    <xdr:graphicFrame>
      <xdr:nvGraphicFramePr>
        <xdr:cNvPr id="7" name="Chart 8"/>
        <xdr:cNvGraphicFramePr/>
      </xdr:nvGraphicFramePr>
      <xdr:xfrm>
        <a:off x="7467600" y="2609850"/>
        <a:ext cx="274320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161925</xdr:colOff>
      <xdr:row>0</xdr:row>
      <xdr:rowOff>76200</xdr:rowOff>
    </xdr:from>
    <xdr:to>
      <xdr:col>30</xdr:col>
      <xdr:colOff>238125</xdr:colOff>
      <xdr:row>5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391400" y="76200"/>
          <a:ext cx="22764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Osservare:
- i punti possono o no sovrapporsi
- quando i punti si sovrappongono, formando un poligono regolare.</a:t>
          </a:r>
        </a:p>
      </xdr:txBody>
    </xdr:sp>
    <xdr:clientData/>
  </xdr:twoCellAnchor>
  <xdr:twoCellAnchor>
    <xdr:from>
      <xdr:col>25</xdr:col>
      <xdr:colOff>190500</xdr:colOff>
      <xdr:row>5</xdr:row>
      <xdr:rowOff>66675</xdr:rowOff>
    </xdr:from>
    <xdr:to>
      <xdr:col>32</xdr:col>
      <xdr:colOff>276225</xdr:colOff>
      <xdr:row>12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048625" y="838200"/>
          <a:ext cx="22860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Per poter fare la "giravolta", cioe' tornare da dove e' partito, quali sono le condizioni?
r: devo ritracciare 1 giro, quindi: il numero di lati del poligono, moltiplicato per un intero deve fare 36.
Cioe'  x*y=36 con x e y interi.</a:t>
          </a:r>
        </a:p>
      </xdr:txBody>
    </xdr:sp>
    <xdr:clientData/>
  </xdr:twoCellAnchor>
  <xdr:twoCellAnchor>
    <xdr:from>
      <xdr:col>25</xdr:col>
      <xdr:colOff>228600</xdr:colOff>
      <xdr:row>15</xdr:row>
      <xdr:rowOff>66675</xdr:rowOff>
    </xdr:from>
    <xdr:to>
      <xdr:col>37</xdr:col>
      <xdr:colOff>9525</xdr:colOff>
      <xdr:row>21</xdr:row>
      <xdr:rowOff>19050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086725" y="2438400"/>
          <a:ext cx="35528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Scoprire nuove figure, o tipi di figure.
r: i poligoni "slittati a meta' lato" es: 65,5 gradi. Solo che e' un'illusione, poiche' il percorso non si chiude, ma sfora esattamente a meta' dell'arco, dando pero' l'illusione.
R2: idem per "lo slittamento" a 3 es: 67,5</a:t>
          </a:r>
        </a:p>
      </xdr:txBody>
    </xdr:sp>
    <xdr:clientData/>
  </xdr:twoCellAnchor>
  <xdr:twoCellAnchor>
    <xdr:from>
      <xdr:col>5</xdr:col>
      <xdr:colOff>295275</xdr:colOff>
      <xdr:row>32</xdr:row>
      <xdr:rowOff>123825</xdr:rowOff>
    </xdr:from>
    <xdr:to>
      <xdr:col>14</xdr:col>
      <xdr:colOff>219075</xdr:colOff>
      <xdr:row>49</xdr:row>
      <xdr:rowOff>9525</xdr:rowOff>
    </xdr:to>
    <xdr:graphicFrame>
      <xdr:nvGraphicFramePr>
        <xdr:cNvPr id="11" name="Chart 12"/>
        <xdr:cNvGraphicFramePr/>
      </xdr:nvGraphicFramePr>
      <xdr:xfrm>
        <a:off x="1866900" y="5095875"/>
        <a:ext cx="2752725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76200</xdr:colOff>
      <xdr:row>33</xdr:row>
      <xdr:rowOff>0</xdr:rowOff>
    </xdr:from>
    <xdr:to>
      <xdr:col>23</xdr:col>
      <xdr:colOff>295275</xdr:colOff>
      <xdr:row>48</xdr:row>
      <xdr:rowOff>95250</xdr:rowOff>
    </xdr:to>
    <xdr:graphicFrame>
      <xdr:nvGraphicFramePr>
        <xdr:cNvPr id="12" name="Chart 13"/>
        <xdr:cNvGraphicFramePr/>
      </xdr:nvGraphicFramePr>
      <xdr:xfrm>
        <a:off x="4791075" y="5124450"/>
        <a:ext cx="27336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257175</xdr:colOff>
      <xdr:row>34</xdr:row>
      <xdr:rowOff>57150</xdr:rowOff>
    </xdr:from>
    <xdr:to>
      <xdr:col>34</xdr:col>
      <xdr:colOff>295275</xdr:colOff>
      <xdr:row>39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486650" y="5334000"/>
          <a:ext cx="3495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Dal rettangolo in poi si riesce a seguire bene come la testa del  polisegmento va a sovrapporsi ai vari nodi precedenti.
La prima volta che si richiude dopo aver fatto il rettangolo, con un numero di lati minore di 10 e' a circa 103 gradi, con 7 lati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</xdr:row>
      <xdr:rowOff>38100</xdr:rowOff>
    </xdr:from>
    <xdr:to>
      <xdr:col>0</xdr:col>
      <xdr:colOff>333375</xdr:colOff>
      <xdr:row>10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12</xdr:row>
      <xdr:rowOff>0</xdr:rowOff>
    </xdr:from>
    <xdr:to>
      <xdr:col>0</xdr:col>
      <xdr:colOff>276225</xdr:colOff>
      <xdr:row>14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405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</xdr:colOff>
      <xdr:row>17</xdr:row>
      <xdr:rowOff>76200</xdr:rowOff>
    </xdr:from>
    <xdr:to>
      <xdr:col>32</xdr:col>
      <xdr:colOff>152400</xdr:colOff>
      <xdr:row>33</xdr:row>
      <xdr:rowOff>95250</xdr:rowOff>
    </xdr:to>
    <xdr:graphicFrame>
      <xdr:nvGraphicFramePr>
        <xdr:cNvPr id="3" name="Chart 7"/>
        <xdr:cNvGraphicFramePr/>
      </xdr:nvGraphicFramePr>
      <xdr:xfrm>
        <a:off x="7534275" y="2809875"/>
        <a:ext cx="27432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142875</xdr:colOff>
      <xdr:row>1</xdr:row>
      <xdr:rowOff>19050</xdr:rowOff>
    </xdr:from>
    <xdr:to>
      <xdr:col>29</xdr:col>
      <xdr:colOff>28575</xdr:colOff>
      <xdr:row>5</xdr:row>
      <xdr:rowOff>142875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810375" y="171450"/>
          <a:ext cx="24003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Osservare:
- i punti possono o no sovrapporsi
- quando i punti si sovrappongono, formano un poligono regolare.</a:t>
          </a:r>
        </a:p>
      </xdr:txBody>
    </xdr:sp>
    <xdr:clientData/>
  </xdr:twoCellAnchor>
  <xdr:twoCellAnchor>
    <xdr:from>
      <xdr:col>21</xdr:col>
      <xdr:colOff>161925</xdr:colOff>
      <xdr:row>6</xdr:row>
      <xdr:rowOff>28575</xdr:rowOff>
    </xdr:from>
    <xdr:to>
      <xdr:col>29</xdr:col>
      <xdr:colOff>133350</xdr:colOff>
      <xdr:row>12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829425" y="981075"/>
          <a:ext cx="2486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Per poter fare la "giravolta", cioe' il polisegmento tornare da dove e' partito, quali sono le condizioni?
r: devo ritracciare 1 giro, quindi: il numero di lati del poligono, moltiplicato per un intero deve fare 36.
Cioe'  x*y=36 con x e y interi.</a:t>
          </a:r>
        </a:p>
      </xdr:txBody>
    </xdr:sp>
    <xdr:clientData/>
  </xdr:twoCellAnchor>
  <xdr:twoCellAnchor>
    <xdr:from>
      <xdr:col>21</xdr:col>
      <xdr:colOff>152400</xdr:colOff>
      <xdr:row>12</xdr:row>
      <xdr:rowOff>76200</xdr:rowOff>
    </xdr:from>
    <xdr:to>
      <xdr:col>32</xdr:col>
      <xdr:colOff>247650</xdr:colOff>
      <xdr:row>18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6819900" y="2000250"/>
          <a:ext cx="35528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Scoprire nuove figure, o tipi di figure.
r: i poligoni "slittati a meta' lato" es: 65,5 gradi. Solo che e' un'illusione, poiche' il percorso non si chiude, ma sfora esattamente a meta' dell'arco, dando pero' l'illusione.
R2: idem per "lo slittamento" a 3 es: 67,5</a:t>
          </a:r>
        </a:p>
      </xdr:txBody>
    </xdr:sp>
    <xdr:clientData/>
  </xdr:twoCellAnchor>
  <xdr:twoCellAnchor>
    <xdr:from>
      <xdr:col>5</xdr:col>
      <xdr:colOff>152400</xdr:colOff>
      <xdr:row>1</xdr:row>
      <xdr:rowOff>19050</xdr:rowOff>
    </xdr:from>
    <xdr:to>
      <xdr:col>21</xdr:col>
      <xdr:colOff>133350</xdr:colOff>
      <xdr:row>32</xdr:row>
      <xdr:rowOff>142875</xdr:rowOff>
    </xdr:to>
    <xdr:graphicFrame>
      <xdr:nvGraphicFramePr>
        <xdr:cNvPr id="7" name="Chart 12"/>
        <xdr:cNvGraphicFramePr/>
      </xdr:nvGraphicFramePr>
      <xdr:xfrm>
        <a:off x="1790700" y="171450"/>
        <a:ext cx="501015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171450</xdr:colOff>
      <xdr:row>31</xdr:row>
      <xdr:rowOff>114300</xdr:rowOff>
    </xdr:from>
    <xdr:to>
      <xdr:col>36</xdr:col>
      <xdr:colOff>47625</xdr:colOff>
      <xdr:row>36</xdr:row>
      <xdr:rowOff>19050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6838950" y="5000625"/>
          <a:ext cx="4591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Dal rettangolo in poi si riesce a seguire bene come la testa del  polisegmento va a sovrapporsi ai vari nodi precedenti.
La prima volta che si richiude dopo aver fatto il rettangolo, con un numero di lati minore di 10 e' a circa 103 gradi, con 7 lati</a:t>
          </a:r>
        </a:p>
      </xdr:txBody>
    </xdr:sp>
    <xdr:clientData/>
  </xdr:twoCellAnchor>
  <xdr:twoCellAnchor>
    <xdr:from>
      <xdr:col>21</xdr:col>
      <xdr:colOff>219075</xdr:colOff>
      <xdr:row>36</xdr:row>
      <xdr:rowOff>123825</xdr:rowOff>
    </xdr:from>
    <xdr:to>
      <xdr:col>35</xdr:col>
      <xdr:colOff>19050</xdr:colOff>
      <xdr:row>39</xdr:row>
      <xdr:rowOff>57150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6886575" y="5772150"/>
          <a:ext cx="4200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segmenti incrociandosi, generano poligoni internamente. Es: 135 gradi. L'esempio piu' famoso e' 144 gradi.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361950</xdr:colOff>
      <xdr:row>3</xdr:row>
      <xdr:rowOff>114300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8097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E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4.7109375" style="0" customWidth="1"/>
  </cols>
  <sheetData>
    <row r="2" ht="12">
      <c r="A2" t="s">
        <v>9</v>
      </c>
    </row>
    <row r="3" ht="12">
      <c r="A3" s="2">
        <v>0.1</v>
      </c>
    </row>
    <row r="4" spans="1:4" ht="12">
      <c r="A4" t="s">
        <v>6</v>
      </c>
      <c r="B4" t="s">
        <v>10</v>
      </c>
      <c r="C4" t="s">
        <v>11</v>
      </c>
      <c r="D4" t="s">
        <v>12</v>
      </c>
    </row>
    <row r="5" spans="1:4" ht="12">
      <c r="A5" s="1">
        <v>30</v>
      </c>
      <c r="B5" s="4">
        <f>RADIANS(spin_value)</f>
        <v>0.5235987755982988</v>
      </c>
      <c r="C5" s="4">
        <f>spin_value*36</f>
        <v>1080</v>
      </c>
      <c r="D5" s="4">
        <f>MOD(C5,360)</f>
        <v>0</v>
      </c>
    </row>
    <row r="8" spans="3:5" ht="12.75">
      <c r="C8" t="s">
        <v>6</v>
      </c>
      <c r="D8" t="s">
        <v>7</v>
      </c>
      <c r="E8" t="s">
        <v>5</v>
      </c>
    </row>
    <row r="9" spans="3:5" ht="12.75">
      <c r="C9">
        <v>10</v>
      </c>
      <c r="D9">
        <v>36</v>
      </c>
      <c r="E9">
        <v>1</v>
      </c>
    </row>
    <row r="10" spans="1:5" ht="12.75">
      <c r="A10" t="s">
        <v>8</v>
      </c>
      <c r="C10">
        <v>20</v>
      </c>
      <c r="D10">
        <v>18</v>
      </c>
      <c r="E10">
        <v>2</v>
      </c>
    </row>
    <row r="11" spans="2:5" ht="12.75">
      <c r="B11" s="2">
        <v>0.1</v>
      </c>
      <c r="C11">
        <v>30</v>
      </c>
      <c r="D11">
        <v>12</v>
      </c>
      <c r="E11">
        <v>3</v>
      </c>
    </row>
    <row r="12" spans="2:5" ht="12.75">
      <c r="B12" s="1">
        <v>1</v>
      </c>
      <c r="C12">
        <v>40</v>
      </c>
      <c r="D12">
        <v>9</v>
      </c>
      <c r="E12">
        <v>4</v>
      </c>
    </row>
    <row r="13" spans="1:5" ht="12.75">
      <c r="A13" s="5"/>
      <c r="B13" s="5"/>
      <c r="C13">
        <v>60</v>
      </c>
      <c r="D13">
        <v>6</v>
      </c>
      <c r="E13">
        <v>6</v>
      </c>
    </row>
    <row r="14" spans="1:5" ht="12">
      <c r="A14" s="5"/>
      <c r="B14" s="5"/>
      <c r="C14">
        <v>90</v>
      </c>
      <c r="D14">
        <v>4</v>
      </c>
      <c r="E14">
        <v>9</v>
      </c>
    </row>
    <row r="15" spans="3:5" ht="12">
      <c r="C15">
        <v>120</v>
      </c>
      <c r="D15">
        <v>3</v>
      </c>
      <c r="E15">
        <v>12</v>
      </c>
    </row>
    <row r="17" spans="1:5" ht="12">
      <c r="A17" s="3" t="s">
        <v>4</v>
      </c>
      <c r="B17" s="3" t="s">
        <v>0</v>
      </c>
      <c r="C17" s="3" t="s">
        <v>1</v>
      </c>
      <c r="D17" s="3" t="s">
        <v>2</v>
      </c>
      <c r="E17" s="3" t="s">
        <v>3</v>
      </c>
    </row>
    <row r="18" spans="1:5" ht="12">
      <c r="A18">
        <v>0</v>
      </c>
      <c r="B18">
        <v>0</v>
      </c>
      <c r="C18">
        <v>0</v>
      </c>
      <c r="D18">
        <f aca="true" t="shared" si="0" ref="D18:D53">spin2_value*COS(A18*B$5)</f>
        <v>1</v>
      </c>
      <c r="E18">
        <f aca="true" t="shared" si="1" ref="E18:E53">spin2_value*SIN(A18*B$5)</f>
        <v>0</v>
      </c>
    </row>
    <row r="19" spans="1:5" ht="12">
      <c r="A19">
        <v>1</v>
      </c>
      <c r="B19">
        <f>B18+D18</f>
        <v>1</v>
      </c>
      <c r="C19">
        <f>C18+E18</f>
        <v>0</v>
      </c>
      <c r="D19">
        <f t="shared" si="0"/>
        <v>0.8660254037844387</v>
      </c>
      <c r="E19">
        <f t="shared" si="1"/>
        <v>0.49999999999999994</v>
      </c>
    </row>
    <row r="20" spans="1:5" ht="12">
      <c r="A20">
        <v>2</v>
      </c>
      <c r="B20">
        <f aca="true" t="shared" si="2" ref="B20:B54">B19+D19</f>
        <v>1.8660254037844388</v>
      </c>
      <c r="C20">
        <f aca="true" t="shared" si="3" ref="C20:C54">C19+E19</f>
        <v>0.49999999999999994</v>
      </c>
      <c r="D20">
        <f t="shared" si="0"/>
        <v>0.5000000000000001</v>
      </c>
      <c r="E20">
        <f t="shared" si="1"/>
        <v>0.8660254037844386</v>
      </c>
    </row>
    <row r="21" spans="1:5" ht="12">
      <c r="A21">
        <v>3</v>
      </c>
      <c r="B21">
        <f t="shared" si="2"/>
        <v>2.366025403784439</v>
      </c>
      <c r="C21">
        <f t="shared" si="3"/>
        <v>1.3660254037844386</v>
      </c>
      <c r="D21">
        <f t="shared" si="0"/>
        <v>6.1257422745431E-17</v>
      </c>
      <c r="E21">
        <f t="shared" si="1"/>
        <v>1</v>
      </c>
    </row>
    <row r="22" spans="1:5" ht="12">
      <c r="A22">
        <v>4</v>
      </c>
      <c r="B22">
        <f t="shared" si="2"/>
        <v>2.366025403784439</v>
      </c>
      <c r="C22">
        <f t="shared" si="3"/>
        <v>2.3660254037844384</v>
      </c>
      <c r="D22">
        <f t="shared" si="0"/>
        <v>-0.4999999999999998</v>
      </c>
      <c r="E22">
        <f t="shared" si="1"/>
        <v>0.8660254037844387</v>
      </c>
    </row>
    <row r="23" spans="1:5" ht="12">
      <c r="A23">
        <v>5</v>
      </c>
      <c r="B23">
        <f t="shared" si="2"/>
        <v>1.866025403784439</v>
      </c>
      <c r="C23">
        <f t="shared" si="3"/>
        <v>3.232050807568877</v>
      </c>
      <c r="D23">
        <f t="shared" si="0"/>
        <v>-0.8660254037844385</v>
      </c>
      <c r="E23">
        <f t="shared" si="1"/>
        <v>0.5000000000000003</v>
      </c>
    </row>
    <row r="24" spans="1:5" ht="12">
      <c r="A24">
        <v>6</v>
      </c>
      <c r="B24">
        <f t="shared" si="2"/>
        <v>1.0000000000000004</v>
      </c>
      <c r="C24">
        <f t="shared" si="3"/>
        <v>3.7320508075688776</v>
      </c>
      <c r="D24">
        <f t="shared" si="0"/>
        <v>-1</v>
      </c>
      <c r="E24">
        <f t="shared" si="1"/>
        <v>1.22514845490862E-16</v>
      </c>
    </row>
    <row r="25" spans="1:5" ht="12">
      <c r="A25">
        <v>7</v>
      </c>
      <c r="B25">
        <f t="shared" si="2"/>
        <v>0</v>
      </c>
      <c r="C25">
        <f t="shared" si="3"/>
        <v>3.7320508075688776</v>
      </c>
      <c r="D25">
        <f t="shared" si="0"/>
        <v>-0.8660254037844388</v>
      </c>
      <c r="E25">
        <f t="shared" si="1"/>
        <v>-0.4999999999999997</v>
      </c>
    </row>
    <row r="26" spans="1:5" ht="12">
      <c r="A26">
        <v>8</v>
      </c>
      <c r="B26">
        <f t="shared" si="2"/>
        <v>-0.8660254037844388</v>
      </c>
      <c r="C26">
        <f t="shared" si="3"/>
        <v>3.232050807568878</v>
      </c>
      <c r="D26">
        <f t="shared" si="0"/>
        <v>-0.5000000000000004</v>
      </c>
      <c r="E26">
        <f t="shared" si="1"/>
        <v>-0.8660254037844384</v>
      </c>
    </row>
    <row r="27" spans="1:5" ht="12">
      <c r="A27">
        <v>9</v>
      </c>
      <c r="B27">
        <f t="shared" si="2"/>
        <v>-1.3660254037844393</v>
      </c>
      <c r="C27">
        <f t="shared" si="3"/>
        <v>2.3660254037844397</v>
      </c>
      <c r="D27">
        <f t="shared" si="0"/>
        <v>-1.83772268236293E-16</v>
      </c>
      <c r="E27">
        <f t="shared" si="1"/>
        <v>-1</v>
      </c>
    </row>
    <row r="28" spans="1:5" ht="12">
      <c r="A28">
        <v>10</v>
      </c>
      <c r="B28">
        <f t="shared" si="2"/>
        <v>-1.3660254037844395</v>
      </c>
      <c r="C28">
        <f t="shared" si="3"/>
        <v>1.3660254037844397</v>
      </c>
      <c r="D28">
        <f t="shared" si="0"/>
        <v>0.49999999999999933</v>
      </c>
      <c r="E28">
        <f t="shared" si="1"/>
        <v>-0.866025403784439</v>
      </c>
    </row>
    <row r="29" spans="1:5" ht="12">
      <c r="A29">
        <v>11</v>
      </c>
      <c r="B29">
        <f t="shared" si="2"/>
        <v>-0.8660254037844402</v>
      </c>
      <c r="C29">
        <f t="shared" si="3"/>
        <v>0.5000000000000007</v>
      </c>
      <c r="D29">
        <f t="shared" si="0"/>
        <v>0.8660254037844384</v>
      </c>
      <c r="E29">
        <f t="shared" si="1"/>
        <v>-0.5000000000000004</v>
      </c>
    </row>
    <row r="30" spans="1:5" ht="12">
      <c r="A30">
        <v>12</v>
      </c>
      <c r="B30">
        <f t="shared" si="2"/>
        <v>-1.7763568394002505E-15</v>
      </c>
      <c r="C30">
        <f t="shared" si="3"/>
        <v>0</v>
      </c>
      <c r="D30">
        <f t="shared" si="0"/>
        <v>1</v>
      </c>
      <c r="E30">
        <f t="shared" si="1"/>
        <v>-2.45029690981724E-16</v>
      </c>
    </row>
    <row r="31" spans="1:5" ht="12">
      <c r="A31">
        <v>13</v>
      </c>
      <c r="B31">
        <f t="shared" si="2"/>
        <v>0.9999999999999982</v>
      </c>
      <c r="C31">
        <f t="shared" si="3"/>
        <v>-2.45029690981724E-16</v>
      </c>
      <c r="D31">
        <f t="shared" si="0"/>
        <v>0.866025403784439</v>
      </c>
      <c r="E31">
        <f t="shared" si="1"/>
        <v>0.4999999999999993</v>
      </c>
    </row>
    <row r="32" spans="1:5" ht="12">
      <c r="A32">
        <v>14</v>
      </c>
      <c r="B32">
        <f t="shared" si="2"/>
        <v>1.8660254037844373</v>
      </c>
      <c r="C32">
        <f t="shared" si="3"/>
        <v>0.49999999999999906</v>
      </c>
      <c r="D32">
        <f t="shared" si="0"/>
        <v>0.5000000000000006</v>
      </c>
      <c r="E32">
        <f t="shared" si="1"/>
        <v>0.8660254037844384</v>
      </c>
    </row>
    <row r="33" spans="1:5" ht="12">
      <c r="A33">
        <v>15</v>
      </c>
      <c r="B33">
        <f t="shared" si="2"/>
        <v>2.366025403784438</v>
      </c>
      <c r="C33">
        <f t="shared" si="3"/>
        <v>1.3660254037844375</v>
      </c>
      <c r="D33">
        <f t="shared" si="0"/>
        <v>1.1944655334272802E-15</v>
      </c>
      <c r="E33">
        <f t="shared" si="1"/>
        <v>1</v>
      </c>
    </row>
    <row r="34" spans="1:5" ht="12">
      <c r="A34">
        <v>16</v>
      </c>
      <c r="B34">
        <f t="shared" si="2"/>
        <v>2.3660254037844393</v>
      </c>
      <c r="C34">
        <f t="shared" si="3"/>
        <v>2.3660254037844375</v>
      </c>
      <c r="D34">
        <f t="shared" si="0"/>
        <v>-0.4999999999999992</v>
      </c>
      <c r="E34">
        <f t="shared" si="1"/>
        <v>0.8660254037844392</v>
      </c>
    </row>
    <row r="35" spans="1:5" ht="12">
      <c r="A35">
        <v>17</v>
      </c>
      <c r="B35">
        <f t="shared" si="2"/>
        <v>1.8660254037844402</v>
      </c>
      <c r="C35">
        <f t="shared" si="3"/>
        <v>3.2320508075688767</v>
      </c>
      <c r="D35">
        <f t="shared" si="0"/>
        <v>-0.8660254037844379</v>
      </c>
      <c r="E35">
        <f t="shared" si="1"/>
        <v>0.5000000000000013</v>
      </c>
    </row>
    <row r="36" spans="1:5" ht="12">
      <c r="A36">
        <v>18</v>
      </c>
      <c r="B36">
        <f t="shared" si="2"/>
        <v>1.0000000000000022</v>
      </c>
      <c r="C36">
        <f t="shared" si="3"/>
        <v>3.732050807568878</v>
      </c>
      <c r="D36">
        <f t="shared" si="0"/>
        <v>-1</v>
      </c>
      <c r="E36">
        <f t="shared" si="1"/>
        <v>3.67544536472586E-16</v>
      </c>
    </row>
    <row r="37" spans="1:5" ht="12">
      <c r="A37">
        <v>19</v>
      </c>
      <c r="B37">
        <f t="shared" si="2"/>
        <v>2.220446049250313E-15</v>
      </c>
      <c r="C37">
        <f t="shared" si="3"/>
        <v>3.7320508075688785</v>
      </c>
      <c r="D37">
        <f t="shared" si="0"/>
        <v>-0.8660254037844392</v>
      </c>
      <c r="E37">
        <f t="shared" si="1"/>
        <v>-0.49999999999999917</v>
      </c>
    </row>
    <row r="38" spans="1:5" ht="12">
      <c r="A38">
        <v>20</v>
      </c>
      <c r="B38">
        <f t="shared" si="2"/>
        <v>-0.8660254037844369</v>
      </c>
      <c r="C38">
        <f t="shared" si="3"/>
        <v>3.2320508075688794</v>
      </c>
      <c r="D38">
        <f t="shared" si="0"/>
        <v>-0.5000000000000013</v>
      </c>
      <c r="E38">
        <f t="shared" si="1"/>
        <v>-0.8660254037844378</v>
      </c>
    </row>
    <row r="39" spans="1:5" ht="12">
      <c r="A39">
        <v>21</v>
      </c>
      <c r="B39">
        <f t="shared" si="2"/>
        <v>-1.3660254037844384</v>
      </c>
      <c r="C39">
        <f t="shared" si="3"/>
        <v>2.3660254037844415</v>
      </c>
      <c r="D39">
        <f t="shared" si="0"/>
        <v>-4.28801959218017E-16</v>
      </c>
      <c r="E39">
        <f t="shared" si="1"/>
        <v>-1</v>
      </c>
    </row>
    <row r="40" spans="1:5" ht="12">
      <c r="A40">
        <v>22</v>
      </c>
      <c r="B40">
        <f t="shared" si="2"/>
        <v>-1.3660254037844388</v>
      </c>
      <c r="C40">
        <f t="shared" si="3"/>
        <v>1.3660254037844415</v>
      </c>
      <c r="D40">
        <f t="shared" si="0"/>
        <v>0.4999999999999991</v>
      </c>
      <c r="E40">
        <f t="shared" si="1"/>
        <v>-0.8660254037844392</v>
      </c>
    </row>
    <row r="41" spans="1:5" ht="12">
      <c r="A41">
        <v>23</v>
      </c>
      <c r="B41">
        <f t="shared" si="2"/>
        <v>-0.8660254037844397</v>
      </c>
      <c r="C41">
        <f t="shared" si="3"/>
        <v>0.5000000000000023</v>
      </c>
      <c r="D41">
        <f t="shared" si="0"/>
        <v>0.8660254037844378</v>
      </c>
      <c r="E41">
        <f t="shared" si="1"/>
        <v>-0.5000000000000014</v>
      </c>
    </row>
    <row r="42" spans="1:5" ht="12">
      <c r="A42">
        <v>24</v>
      </c>
      <c r="B42">
        <f t="shared" si="2"/>
        <v>-1.887379141862766E-15</v>
      </c>
      <c r="C42">
        <f t="shared" si="3"/>
        <v>8.881784197001252E-16</v>
      </c>
      <c r="D42">
        <f t="shared" si="0"/>
        <v>1</v>
      </c>
      <c r="E42">
        <f t="shared" si="1"/>
        <v>-4.90059381963448E-16</v>
      </c>
    </row>
    <row r="43" spans="1:5" ht="12">
      <c r="A43">
        <v>25</v>
      </c>
      <c r="B43">
        <f t="shared" si="2"/>
        <v>0.9999999999999981</v>
      </c>
      <c r="C43">
        <f t="shared" si="3"/>
        <v>3.9811903773667723E-16</v>
      </c>
      <c r="D43">
        <f t="shared" si="0"/>
        <v>0.8660254037844392</v>
      </c>
      <c r="E43">
        <f t="shared" si="1"/>
        <v>0.49999999999999906</v>
      </c>
    </row>
    <row r="44" spans="1:5" ht="12">
      <c r="A44">
        <v>26</v>
      </c>
      <c r="B44">
        <f t="shared" si="2"/>
        <v>1.8660254037844373</v>
      </c>
      <c r="C44">
        <f t="shared" si="3"/>
        <v>0.49999999999999944</v>
      </c>
      <c r="D44">
        <f t="shared" si="0"/>
        <v>0.5000000000000014</v>
      </c>
      <c r="E44">
        <f t="shared" si="1"/>
        <v>0.8660254037844378</v>
      </c>
    </row>
    <row r="45" spans="1:5" ht="12">
      <c r="A45">
        <v>27</v>
      </c>
      <c r="B45">
        <f t="shared" si="2"/>
        <v>2.366025403784439</v>
      </c>
      <c r="C45">
        <f t="shared" si="3"/>
        <v>1.3660254037844373</v>
      </c>
      <c r="D45">
        <f t="shared" si="0"/>
        <v>2.3276736441091295E-15</v>
      </c>
      <c r="E45">
        <f t="shared" si="1"/>
        <v>1</v>
      </c>
    </row>
    <row r="46" spans="1:5" ht="12">
      <c r="A46">
        <v>28</v>
      </c>
      <c r="B46">
        <f t="shared" si="2"/>
        <v>2.366025403784441</v>
      </c>
      <c r="C46">
        <f t="shared" si="3"/>
        <v>2.3660254037844375</v>
      </c>
      <c r="D46">
        <f t="shared" si="0"/>
        <v>-0.499999999999999</v>
      </c>
      <c r="E46">
        <f t="shared" si="1"/>
        <v>0.8660254037844393</v>
      </c>
    </row>
    <row r="47" spans="1:5" ht="12">
      <c r="A47">
        <v>29</v>
      </c>
      <c r="B47">
        <f t="shared" si="2"/>
        <v>1.866025403784442</v>
      </c>
      <c r="C47">
        <f t="shared" si="3"/>
        <v>3.2320508075688767</v>
      </c>
      <c r="D47">
        <f t="shared" si="0"/>
        <v>-0.8660254037844377</v>
      </c>
      <c r="E47">
        <f t="shared" si="1"/>
        <v>0.5000000000000016</v>
      </c>
    </row>
    <row r="48" spans="1:5" ht="12">
      <c r="A48">
        <v>30</v>
      </c>
      <c r="B48">
        <f t="shared" si="2"/>
        <v>1.0000000000000042</v>
      </c>
      <c r="C48">
        <f t="shared" si="3"/>
        <v>3.7320508075688785</v>
      </c>
      <c r="D48">
        <f t="shared" si="0"/>
        <v>-1</v>
      </c>
      <c r="E48">
        <f t="shared" si="1"/>
        <v>2.3889310668545605E-15</v>
      </c>
    </row>
    <row r="49" spans="1:5" ht="12">
      <c r="A49">
        <v>31</v>
      </c>
      <c r="B49">
        <f t="shared" si="2"/>
        <v>4.218847493575595E-15</v>
      </c>
      <c r="C49">
        <f t="shared" si="3"/>
        <v>3.7320508075688807</v>
      </c>
      <c r="D49">
        <f t="shared" si="0"/>
        <v>-0.8660254037844393</v>
      </c>
      <c r="E49">
        <f t="shared" si="1"/>
        <v>-0.49999999999999895</v>
      </c>
    </row>
    <row r="50" spans="1:5" ht="12">
      <c r="A50">
        <v>32</v>
      </c>
      <c r="B50">
        <f t="shared" si="2"/>
        <v>-0.866025403784435</v>
      </c>
      <c r="C50">
        <f t="shared" si="3"/>
        <v>3.2320508075688816</v>
      </c>
      <c r="D50">
        <f t="shared" si="0"/>
        <v>-0.5000000000000016</v>
      </c>
      <c r="E50">
        <f t="shared" si="1"/>
        <v>-0.8660254037844377</v>
      </c>
    </row>
    <row r="51" spans="1:5" ht="12">
      <c r="A51">
        <v>33</v>
      </c>
      <c r="B51">
        <f t="shared" si="2"/>
        <v>-1.3660254037844366</v>
      </c>
      <c r="C51">
        <f t="shared" si="3"/>
        <v>2.3660254037844437</v>
      </c>
      <c r="D51">
        <f t="shared" si="0"/>
        <v>-2.4501884895999915E-15</v>
      </c>
      <c r="E51">
        <f t="shared" si="1"/>
        <v>-1</v>
      </c>
    </row>
    <row r="52" spans="1:5" ht="12">
      <c r="A52">
        <v>34</v>
      </c>
      <c r="B52">
        <f t="shared" si="2"/>
        <v>-1.366025403784439</v>
      </c>
      <c r="C52">
        <f t="shared" si="3"/>
        <v>1.3660254037844437</v>
      </c>
      <c r="D52">
        <f t="shared" si="0"/>
        <v>0.49999999999999734</v>
      </c>
      <c r="E52">
        <f t="shared" si="1"/>
        <v>-0.8660254037844402</v>
      </c>
    </row>
    <row r="53" spans="1:5" ht="12">
      <c r="A53">
        <v>35</v>
      </c>
      <c r="B53">
        <f t="shared" si="2"/>
        <v>-0.8660254037844417</v>
      </c>
      <c r="C53">
        <f t="shared" si="3"/>
        <v>0.5000000000000036</v>
      </c>
      <c r="D53">
        <f t="shared" si="0"/>
        <v>0.8660254037844368</v>
      </c>
      <c r="E53">
        <f t="shared" si="1"/>
        <v>-0.5000000000000032</v>
      </c>
    </row>
    <row r="54" spans="1:3" ht="12">
      <c r="A54">
        <v>36</v>
      </c>
      <c r="B54">
        <f t="shared" si="2"/>
        <v>-4.884981308350689E-15</v>
      </c>
      <c r="C54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R59"/>
  <sheetViews>
    <sheetView tabSelected="1" workbookViewId="0" topLeftCell="A1">
      <selection activeCell="AA1" sqref="AA1"/>
    </sheetView>
  </sheetViews>
  <sheetFormatPr defaultColWidth="9.140625" defaultRowHeight="12.75"/>
  <cols>
    <col min="1" max="1" width="5.7109375" style="0" customWidth="1"/>
    <col min="2" max="16384" width="4.7109375" style="0" customWidth="1"/>
  </cols>
  <sheetData>
    <row r="1" ht="12">
      <c r="B1" t="s">
        <v>13</v>
      </c>
    </row>
    <row r="2" ht="12.75">
      <c r="B2" s="1">
        <f>MOD(spin3_value,B20)</f>
        <v>5</v>
      </c>
    </row>
    <row r="3" ht="12.75">
      <c r="B3">
        <v>5</v>
      </c>
    </row>
    <row r="6" spans="1:3" ht="12">
      <c r="A6" s="2">
        <v>0.1</v>
      </c>
      <c r="B6" s="1">
        <v>80</v>
      </c>
      <c r="C6" t="s">
        <v>15</v>
      </c>
    </row>
    <row r="7" spans="2:3" ht="12.75">
      <c r="B7" s="4">
        <f>RADIANS(spin_value)</f>
        <v>1.3962634015954636</v>
      </c>
      <c r="C7" t="s">
        <v>10</v>
      </c>
    </row>
    <row r="8" spans="2:3" ht="12.75">
      <c r="B8" s="4">
        <f>spin_value*(n_punti_visualizzati-1)</f>
        <v>320</v>
      </c>
      <c r="C8" t="s">
        <v>11</v>
      </c>
    </row>
    <row r="9" spans="2:3" ht="12.75">
      <c r="B9" s="4" t="e">
        <f>_XLL.QUOZIENTE(B8,360)</f>
        <v>#NAME?</v>
      </c>
      <c r="C9" t="s">
        <v>14</v>
      </c>
    </row>
    <row r="10" spans="2:3" ht="12.75">
      <c r="B10" s="4">
        <f>MOD(B8,360)</f>
        <v>320</v>
      </c>
      <c r="C10" t="s">
        <v>12</v>
      </c>
    </row>
    <row r="13" ht="12.75">
      <c r="B13" s="2">
        <v>0.01</v>
      </c>
    </row>
    <row r="14" ht="12.75">
      <c r="B14" s="1">
        <v>1</v>
      </c>
    </row>
    <row r="19" ht="12">
      <c r="B19" t="s">
        <v>16</v>
      </c>
    </row>
    <row r="20" ht="12">
      <c r="B20">
        <v>37</v>
      </c>
    </row>
    <row r="22" spans="1:5" ht="12">
      <c r="A22" s="3" t="s">
        <v>4</v>
      </c>
      <c r="B22" s="3" t="s">
        <v>0</v>
      </c>
      <c r="C22" s="3" t="s">
        <v>1</v>
      </c>
      <c r="D22" s="3" t="s">
        <v>2</v>
      </c>
      <c r="E22" s="3" t="s">
        <v>3</v>
      </c>
    </row>
    <row r="23" spans="1:5" ht="12">
      <c r="A23">
        <v>0</v>
      </c>
      <c r="B23">
        <v>0</v>
      </c>
      <c r="C23">
        <v>0</v>
      </c>
      <c r="D23">
        <f aca="true" t="shared" si="0" ref="D23:D58">spin2_value*COS(A23*B$7)</f>
        <v>1</v>
      </c>
      <c r="E23">
        <f aca="true" t="shared" si="1" ref="E23:E58">spin2_value*SIN(A23*B$7)</f>
        <v>0</v>
      </c>
    </row>
    <row r="24" spans="1:5" ht="12">
      <c r="A24">
        <v>1</v>
      </c>
      <c r="B24">
        <f aca="true" t="shared" si="2" ref="B24:B59">B23+D23</f>
        <v>1</v>
      </c>
      <c r="C24">
        <f aca="true" t="shared" si="3" ref="C24:C59">C23+E23</f>
        <v>0</v>
      </c>
      <c r="D24">
        <f t="shared" si="0"/>
        <v>0.17364817766693041</v>
      </c>
      <c r="E24">
        <f t="shared" si="1"/>
        <v>0.984807753012208</v>
      </c>
    </row>
    <row r="25" spans="1:5" ht="12">
      <c r="A25">
        <v>2</v>
      </c>
      <c r="B25">
        <f t="shared" si="2"/>
        <v>1.1736481776669305</v>
      </c>
      <c r="C25">
        <f t="shared" si="3"/>
        <v>0.984807753012208</v>
      </c>
      <c r="D25">
        <f t="shared" si="0"/>
        <v>-0.9396926207859083</v>
      </c>
      <c r="E25">
        <f t="shared" si="1"/>
        <v>0.3420201433256689</v>
      </c>
    </row>
    <row r="26" spans="1:5" ht="12">
      <c r="A26">
        <v>3</v>
      </c>
      <c r="B26">
        <f t="shared" si="2"/>
        <v>0.2339555568810222</v>
      </c>
      <c r="C26">
        <f t="shared" si="3"/>
        <v>1.326827896337877</v>
      </c>
      <c r="D26">
        <f t="shared" si="0"/>
        <v>-0.5000000000000004</v>
      </c>
      <c r="E26">
        <f t="shared" si="1"/>
        <v>-0.8660254037844384</v>
      </c>
    </row>
    <row r="27" spans="1:5" ht="12">
      <c r="A27">
        <v>4</v>
      </c>
      <c r="B27">
        <f t="shared" si="2"/>
        <v>-0.26604444311897824</v>
      </c>
      <c r="C27">
        <f t="shared" si="3"/>
        <v>0.46080249255343864</v>
      </c>
      <c r="D27">
        <f t="shared" si="0"/>
        <v>0.7660444431189778</v>
      </c>
      <c r="E27">
        <f t="shared" si="1"/>
        <v>-0.6427876096865396</v>
      </c>
    </row>
    <row r="28" spans="1:5" ht="12">
      <c r="A28">
        <v>5</v>
      </c>
      <c r="B28">
        <f t="shared" si="2"/>
        <v>0.49999999999999956</v>
      </c>
      <c r="C28">
        <f t="shared" si="3"/>
        <v>-0.18198511713310095</v>
      </c>
      <c r="D28">
        <f t="shared" si="0"/>
        <v>0.7660444431189781</v>
      </c>
      <c r="E28">
        <f t="shared" si="1"/>
        <v>0.6427876096865391</v>
      </c>
    </row>
    <row r="29" spans="1:5" ht="12">
      <c r="A29">
        <v>6</v>
      </c>
      <c r="B29">
        <f t="shared" si="2"/>
        <v>1.2660444431189777</v>
      </c>
      <c r="C29">
        <f t="shared" si="3"/>
        <v>0.4608024925534382</v>
      </c>
      <c r="D29">
        <f t="shared" si="0"/>
        <v>-0.4999999999999992</v>
      </c>
      <c r="E29">
        <f t="shared" si="1"/>
        <v>0.8660254037844392</v>
      </c>
    </row>
    <row r="30" spans="1:5" ht="12">
      <c r="A30">
        <v>7</v>
      </c>
      <c r="B30">
        <f t="shared" si="2"/>
        <v>0.7660444431189785</v>
      </c>
      <c r="C30">
        <f t="shared" si="3"/>
        <v>1.3268278963378775</v>
      </c>
      <c r="D30">
        <f t="shared" si="0"/>
        <v>-0.9396926207859086</v>
      </c>
      <c r="E30">
        <f t="shared" si="1"/>
        <v>-0.342020143325668</v>
      </c>
    </row>
    <row r="31" spans="1:5" ht="12">
      <c r="A31">
        <v>8</v>
      </c>
      <c r="B31">
        <f t="shared" si="2"/>
        <v>-0.1736481776669302</v>
      </c>
      <c r="C31">
        <f t="shared" si="3"/>
        <v>0.9848077530122095</v>
      </c>
      <c r="D31">
        <f t="shared" si="0"/>
        <v>0.17364817766692972</v>
      </c>
      <c r="E31">
        <f t="shared" si="1"/>
        <v>-0.9848077530122081</v>
      </c>
    </row>
    <row r="32" spans="1:5" ht="12">
      <c r="A32">
        <v>9</v>
      </c>
      <c r="B32">
        <f t="shared" si="2"/>
        <v>-4.718447854656915E-16</v>
      </c>
      <c r="C32">
        <f t="shared" si="3"/>
        <v>1.3322676295501878E-15</v>
      </c>
      <c r="D32">
        <f t="shared" si="0"/>
        <v>1</v>
      </c>
      <c r="E32">
        <f t="shared" si="1"/>
        <v>-4.90059381963448E-16</v>
      </c>
    </row>
    <row r="33" spans="1:5" ht="12">
      <c r="A33">
        <v>10</v>
      </c>
      <c r="B33">
        <f t="shared" si="2"/>
        <v>0.9999999999999996</v>
      </c>
      <c r="C33">
        <f t="shared" si="3"/>
        <v>8.422082475867398E-16</v>
      </c>
      <c r="D33">
        <f t="shared" si="0"/>
        <v>0.1736481776669307</v>
      </c>
      <c r="E33">
        <f t="shared" si="1"/>
        <v>0.984807753012208</v>
      </c>
    </row>
    <row r="34" spans="1:5" ht="12">
      <c r="A34">
        <v>11</v>
      </c>
      <c r="B34">
        <f t="shared" si="2"/>
        <v>1.1736481776669303</v>
      </c>
      <c r="C34">
        <f t="shared" si="3"/>
        <v>0.9848077530122089</v>
      </c>
      <c r="D34">
        <f t="shared" si="0"/>
        <v>-0.9396926207859083</v>
      </c>
      <c r="E34">
        <f t="shared" si="1"/>
        <v>0.34202014332566893</v>
      </c>
    </row>
    <row r="35" spans="1:18" ht="12">
      <c r="A35">
        <v>12</v>
      </c>
      <c r="B35">
        <f t="shared" si="2"/>
        <v>0.233955556881022</v>
      </c>
      <c r="C35">
        <f t="shared" si="3"/>
        <v>1.326827896337878</v>
      </c>
      <c r="D35">
        <f t="shared" si="0"/>
        <v>-0.5000000000000016</v>
      </c>
      <c r="E35">
        <f t="shared" si="1"/>
        <v>-0.8660254037844377</v>
      </c>
      <c r="P35" t="s">
        <v>6</v>
      </c>
      <c r="Q35" t="s">
        <v>7</v>
      </c>
      <c r="R35" t="s">
        <v>5</v>
      </c>
    </row>
    <row r="36" spans="1:18" ht="12">
      <c r="A36">
        <v>13</v>
      </c>
      <c r="B36">
        <f t="shared" si="2"/>
        <v>-0.26604444311897957</v>
      </c>
      <c r="C36">
        <f t="shared" si="3"/>
        <v>0.4608024925534402</v>
      </c>
      <c r="D36">
        <f t="shared" si="0"/>
        <v>0.7660444431189781</v>
      </c>
      <c r="E36">
        <f t="shared" si="1"/>
        <v>-0.6427876096865393</v>
      </c>
      <c r="P36">
        <v>10</v>
      </c>
      <c r="Q36">
        <v>36</v>
      </c>
      <c r="R36">
        <v>1</v>
      </c>
    </row>
    <row r="37" spans="1:18" ht="12">
      <c r="A37">
        <v>14</v>
      </c>
      <c r="B37">
        <f t="shared" si="2"/>
        <v>0.49999999999999856</v>
      </c>
      <c r="C37">
        <f t="shared" si="3"/>
        <v>-0.18198511713309906</v>
      </c>
      <c r="D37">
        <f t="shared" si="0"/>
        <v>0.766044443118979</v>
      </c>
      <c r="E37">
        <f t="shared" si="1"/>
        <v>0.6427876096865381</v>
      </c>
      <c r="P37">
        <v>20</v>
      </c>
      <c r="Q37">
        <v>18</v>
      </c>
      <c r="R37">
        <v>2</v>
      </c>
    </row>
    <row r="38" spans="1:18" ht="12">
      <c r="A38">
        <v>15</v>
      </c>
      <c r="B38">
        <f t="shared" si="2"/>
        <v>1.2660444431189775</v>
      </c>
      <c r="C38">
        <f t="shared" si="3"/>
        <v>0.4608024925534391</v>
      </c>
      <c r="D38">
        <f t="shared" si="0"/>
        <v>-0.5000000000000003</v>
      </c>
      <c r="E38">
        <f t="shared" si="1"/>
        <v>0.8660254037844385</v>
      </c>
      <c r="P38">
        <v>30</v>
      </c>
      <c r="Q38">
        <v>12</v>
      </c>
      <c r="R38">
        <v>3</v>
      </c>
    </row>
    <row r="39" spans="1:18" ht="12">
      <c r="A39">
        <v>16</v>
      </c>
      <c r="B39">
        <f t="shared" si="2"/>
        <v>0.7660444431189771</v>
      </c>
      <c r="C39">
        <f t="shared" si="3"/>
        <v>1.3268278963378775</v>
      </c>
      <c r="D39">
        <f t="shared" si="0"/>
        <v>-0.9396926207859089</v>
      </c>
      <c r="E39">
        <f t="shared" si="1"/>
        <v>-0.34202014332566755</v>
      </c>
      <c r="P39">
        <v>40</v>
      </c>
      <c r="Q39">
        <v>9</v>
      </c>
      <c r="R39">
        <v>4</v>
      </c>
    </row>
    <row r="40" spans="1:18" ht="12">
      <c r="A40">
        <v>17</v>
      </c>
      <c r="B40">
        <f t="shared" si="2"/>
        <v>-0.17364817766693175</v>
      </c>
      <c r="C40">
        <f t="shared" si="3"/>
        <v>0.9848077530122099</v>
      </c>
      <c r="D40">
        <f t="shared" si="0"/>
        <v>0.1736481776669275</v>
      </c>
      <c r="E40">
        <f t="shared" si="1"/>
        <v>-0.9848077530122086</v>
      </c>
      <c r="P40">
        <v>60</v>
      </c>
      <c r="Q40">
        <v>6</v>
      </c>
      <c r="R40">
        <v>6</v>
      </c>
    </row>
    <row r="41" spans="1:18" ht="12">
      <c r="A41">
        <v>18</v>
      </c>
      <c r="B41">
        <f t="shared" si="2"/>
        <v>-4.246603069191224E-15</v>
      </c>
      <c r="C41">
        <f t="shared" si="3"/>
        <v>1.3322676295501878E-15</v>
      </c>
      <c r="D41">
        <f t="shared" si="0"/>
        <v>1</v>
      </c>
      <c r="E41">
        <f t="shared" si="1"/>
        <v>-9.80118763926896E-16</v>
      </c>
      <c r="P41">
        <v>90</v>
      </c>
      <c r="Q41">
        <v>4</v>
      </c>
      <c r="R41">
        <v>9</v>
      </c>
    </row>
    <row r="42" spans="1:18" ht="12">
      <c r="A42">
        <v>19</v>
      </c>
      <c r="B42">
        <f t="shared" si="2"/>
        <v>0.9999999999999958</v>
      </c>
      <c r="C42">
        <f t="shared" si="3"/>
        <v>3.5214886562329184E-16</v>
      </c>
      <c r="D42">
        <f t="shared" si="0"/>
        <v>0.1736481776669329</v>
      </c>
      <c r="E42">
        <f t="shared" si="1"/>
        <v>0.9848077530122076</v>
      </c>
      <c r="P42">
        <v>120</v>
      </c>
      <c r="Q42">
        <v>3</v>
      </c>
      <c r="R42">
        <v>12</v>
      </c>
    </row>
    <row r="43" spans="1:5" ht="12">
      <c r="A43">
        <v>20</v>
      </c>
      <c r="B43">
        <f t="shared" si="2"/>
        <v>1.1736481776669287</v>
      </c>
      <c r="C43">
        <f t="shared" si="3"/>
        <v>0.9848077530122079</v>
      </c>
      <c r="D43">
        <f t="shared" si="0"/>
        <v>-0.9396926207859081</v>
      </c>
      <c r="E43">
        <f t="shared" si="1"/>
        <v>0.3420201433256694</v>
      </c>
    </row>
    <row r="44" spans="1:5" ht="12">
      <c r="A44">
        <v>21</v>
      </c>
      <c r="B44">
        <f t="shared" si="2"/>
        <v>0.23395555688102065</v>
      </c>
      <c r="C44">
        <f t="shared" si="3"/>
        <v>1.3268278963378772</v>
      </c>
      <c r="D44">
        <f t="shared" si="0"/>
        <v>-0.500000000000002</v>
      </c>
      <c r="E44">
        <f t="shared" si="1"/>
        <v>-0.8660254037844375</v>
      </c>
    </row>
    <row r="45" spans="1:5" ht="12">
      <c r="A45">
        <v>22</v>
      </c>
      <c r="B45">
        <f t="shared" si="2"/>
        <v>-0.26604444311898134</v>
      </c>
      <c r="C45">
        <f t="shared" si="3"/>
        <v>0.46080249255343975</v>
      </c>
      <c r="D45">
        <f t="shared" si="0"/>
        <v>0.7660444431189778</v>
      </c>
      <c r="E45">
        <f t="shared" si="1"/>
        <v>-0.6427876096865396</v>
      </c>
    </row>
    <row r="46" spans="1:5" ht="12">
      <c r="A46">
        <v>23</v>
      </c>
      <c r="B46">
        <f t="shared" si="2"/>
        <v>0.49999999999999645</v>
      </c>
      <c r="C46">
        <f t="shared" si="3"/>
        <v>-0.18198511713309984</v>
      </c>
      <c r="D46">
        <f t="shared" si="0"/>
        <v>0.7660444431189793</v>
      </c>
      <c r="E46">
        <f t="shared" si="1"/>
        <v>0.6427876096865378</v>
      </c>
    </row>
    <row r="47" spans="1:5" ht="12">
      <c r="A47">
        <v>24</v>
      </c>
      <c r="B47">
        <f t="shared" si="2"/>
        <v>1.2660444431189757</v>
      </c>
      <c r="C47">
        <f t="shared" si="3"/>
        <v>0.46080249255343797</v>
      </c>
      <c r="D47">
        <f t="shared" si="0"/>
        <v>-0.49999999999999684</v>
      </c>
      <c r="E47">
        <f t="shared" si="1"/>
        <v>0.8660254037844405</v>
      </c>
    </row>
    <row r="48" spans="1:5" ht="12">
      <c r="A48">
        <v>25</v>
      </c>
      <c r="B48">
        <f t="shared" si="2"/>
        <v>0.7660444431189788</v>
      </c>
      <c r="C48">
        <f t="shared" si="3"/>
        <v>1.3268278963378783</v>
      </c>
      <c r="D48">
        <f t="shared" si="0"/>
        <v>-0.9396926207859102</v>
      </c>
      <c r="E48">
        <f t="shared" si="1"/>
        <v>-0.3420201433256637</v>
      </c>
    </row>
    <row r="49" spans="1:5" ht="12">
      <c r="A49">
        <v>26</v>
      </c>
      <c r="B49">
        <f t="shared" si="2"/>
        <v>-0.1736481776669314</v>
      </c>
      <c r="C49">
        <f t="shared" si="3"/>
        <v>0.9848077530122146</v>
      </c>
      <c r="D49">
        <f t="shared" si="0"/>
        <v>0.1736481776669305</v>
      </c>
      <c r="E49">
        <f t="shared" si="1"/>
        <v>-0.984807753012208</v>
      </c>
    </row>
    <row r="50" spans="1:5" ht="12">
      <c r="A50">
        <v>27</v>
      </c>
      <c r="B50">
        <f t="shared" si="2"/>
        <v>-9.159339953157541E-16</v>
      </c>
      <c r="C50">
        <f t="shared" si="3"/>
        <v>6.5503158452884236E-15</v>
      </c>
      <c r="D50">
        <f t="shared" si="0"/>
        <v>1</v>
      </c>
      <c r="E50">
        <f t="shared" si="1"/>
        <v>-1.470178145890344E-15</v>
      </c>
    </row>
    <row r="51" spans="1:5" ht="12">
      <c r="A51">
        <v>28</v>
      </c>
      <c r="B51">
        <f t="shared" si="2"/>
        <v>0.9999999999999991</v>
      </c>
      <c r="C51">
        <f t="shared" si="3"/>
        <v>5.0801376993980796E-15</v>
      </c>
      <c r="D51">
        <f t="shared" si="0"/>
        <v>0.1736481776669334</v>
      </c>
      <c r="E51">
        <f t="shared" si="1"/>
        <v>0.9848077530122075</v>
      </c>
    </row>
    <row r="52" spans="1:5" ht="12">
      <c r="A52">
        <v>29</v>
      </c>
      <c r="B52">
        <f t="shared" si="2"/>
        <v>1.1736481776669325</v>
      </c>
      <c r="C52">
        <f t="shared" si="3"/>
        <v>0.9848077530122126</v>
      </c>
      <c r="D52">
        <f t="shared" si="0"/>
        <v>-0.9396926207859068</v>
      </c>
      <c r="E52">
        <f t="shared" si="1"/>
        <v>0.3420201433256732</v>
      </c>
    </row>
    <row r="53" spans="1:5" ht="12">
      <c r="A53">
        <v>30</v>
      </c>
      <c r="B53">
        <f t="shared" si="2"/>
        <v>0.23395555688102576</v>
      </c>
      <c r="C53">
        <f t="shared" si="3"/>
        <v>1.326827896337886</v>
      </c>
      <c r="D53">
        <f t="shared" si="0"/>
        <v>-0.4999999999999994</v>
      </c>
      <c r="E53">
        <f t="shared" si="1"/>
        <v>-0.866025403784439</v>
      </c>
    </row>
    <row r="54" spans="1:5" ht="12">
      <c r="A54">
        <v>31</v>
      </c>
      <c r="B54">
        <f t="shared" si="2"/>
        <v>-0.26604444311897363</v>
      </c>
      <c r="C54">
        <f t="shared" si="3"/>
        <v>0.46080249255344685</v>
      </c>
      <c r="D54">
        <f t="shared" si="0"/>
        <v>0.7660444431189775</v>
      </c>
      <c r="E54">
        <f t="shared" si="1"/>
        <v>-0.64278760968654</v>
      </c>
    </row>
    <row r="55" spans="1:5" ht="12">
      <c r="A55">
        <v>32</v>
      </c>
      <c r="B55">
        <f t="shared" si="2"/>
        <v>0.5000000000000038</v>
      </c>
      <c r="C55">
        <f t="shared" si="3"/>
        <v>-0.18198511713309318</v>
      </c>
      <c r="D55">
        <f t="shared" si="0"/>
        <v>0.7660444431189797</v>
      </c>
      <c r="E55">
        <f t="shared" si="1"/>
        <v>0.6427876096865374</v>
      </c>
    </row>
    <row r="56" spans="1:5" ht="12">
      <c r="A56">
        <v>33</v>
      </c>
      <c r="B56">
        <f t="shared" si="2"/>
        <v>1.2660444431189835</v>
      </c>
      <c r="C56">
        <f t="shared" si="3"/>
        <v>0.4608024925534442</v>
      </c>
      <c r="D56">
        <f t="shared" si="0"/>
        <v>-0.4999999999999964</v>
      </c>
      <c r="E56">
        <f t="shared" si="1"/>
        <v>0.8660254037844407</v>
      </c>
    </row>
    <row r="57" spans="1:5" ht="12">
      <c r="A57">
        <v>34</v>
      </c>
      <c r="B57">
        <f t="shared" si="2"/>
        <v>0.766044443118987</v>
      </c>
      <c r="C57">
        <f t="shared" si="3"/>
        <v>1.326827896337885</v>
      </c>
      <c r="D57">
        <f t="shared" si="0"/>
        <v>-0.9396926207859103</v>
      </c>
      <c r="E57">
        <f t="shared" si="1"/>
        <v>-0.3420201433256633</v>
      </c>
    </row>
    <row r="58" spans="1:5" ht="12">
      <c r="A58">
        <v>35</v>
      </c>
      <c r="B58">
        <f t="shared" si="2"/>
        <v>-0.1736481776669233</v>
      </c>
      <c r="C58">
        <f t="shared" si="3"/>
        <v>0.9848077530122217</v>
      </c>
      <c r="D58">
        <f t="shared" si="0"/>
        <v>0.17364817766693003</v>
      </c>
      <c r="E58">
        <f t="shared" si="1"/>
        <v>-0.9848077530122081</v>
      </c>
    </row>
    <row r="59" spans="1:3" ht="12">
      <c r="A59">
        <v>36</v>
      </c>
      <c r="B59">
        <f t="shared" si="2"/>
        <v>6.716849298982197E-15</v>
      </c>
      <c r="C59">
        <f t="shared" si="3"/>
        <v>1.354472090042691E-14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Polisegmento regolare.xls</dc:title>
  <dc:subject/>
  <dc:creator>Roberto Occa</dc:creator>
  <cp:keywords/>
  <dc:description/>
  <cp:lastModifiedBy>ludo</cp:lastModifiedBy>
  <dcterms:created xsi:type="dcterms:W3CDTF">2003-09-05T21:12:25Z</dcterms:created>
  <dcterms:modified xsi:type="dcterms:W3CDTF">2017-08-25T15:05:49Z</dcterms:modified>
  <cp:category/>
  <cp:version/>
  <cp:contentType/>
  <cp:contentStatus/>
</cp:coreProperties>
</file>