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0"/>
  </bookViews>
  <sheets>
    <sheet name="Foglio1" sheetId="1" r:id="rId1"/>
    <sheet name="Foglio2" sheetId="2" r:id="rId2"/>
    <sheet name="Foglio10" sheetId="3" r:id="rId3"/>
    <sheet name="Foglio11" sheetId="4" r:id="rId4"/>
  </sheets>
  <definedNames>
    <definedName name="spin_value" localSheetId="3">'Foglio11'!$C$9</definedName>
    <definedName name="spin_value">'Foglio10'!$C$9</definedName>
  </definedNames>
  <calcPr fullCalcOnLoad="1"/>
</workbook>
</file>

<file path=xl/sharedStrings.xml><?xml version="1.0" encoding="utf-8"?>
<sst xmlns="http://schemas.openxmlformats.org/spreadsheetml/2006/main" count="34" uniqueCount="15">
  <si>
    <t>dati da variare</t>
  </si>
  <si>
    <t>dati calcolati</t>
  </si>
  <si>
    <t>dati fissi</t>
  </si>
  <si>
    <t xml:space="preserve"> </t>
  </si>
  <si>
    <t>incidenza</t>
  </si>
  <si>
    <t>riflessione</t>
  </si>
  <si>
    <t>angolo di riflessione</t>
  </si>
  <si>
    <t>ang di radenza riflessa</t>
  </si>
  <si>
    <t>piano di incidenza</t>
  </si>
  <si>
    <t>ang di radenza incidente</t>
  </si>
  <si>
    <t>angolo di incidenza</t>
  </si>
  <si>
    <t>grafico standard</t>
  </si>
  <si>
    <t>angolo di deviazione</t>
  </si>
  <si>
    <t>senza nome</t>
  </si>
  <si>
    <t>prolungamento raggio incidente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</si>
</sst>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Verdana"/>
      <family val="0"/>
    </font>
    <font>
      <sz val="10.75"/>
      <name val="Verdana"/>
      <family val="0"/>
    </font>
    <font>
      <sz val="10"/>
      <color indexed="10"/>
      <name val="Verdana"/>
      <family val="2"/>
    </font>
    <font>
      <sz val="12"/>
      <name val="Verdana"/>
      <family val="0"/>
    </font>
    <font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4"/>
      <name val="Arial"/>
      <family val="0"/>
    </font>
    <font>
      <sz val="3.75"/>
      <name val="Arial"/>
      <family val="0"/>
    </font>
    <font>
      <sz val="8"/>
      <name val="Arial"/>
      <family val="0"/>
    </font>
    <font>
      <sz val="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0" borderId="0" xfId="18">
      <alignment/>
      <protection/>
    </xf>
    <xf numFmtId="0" fontId="4" fillId="0" borderId="0" xfId="18" applyFill="1">
      <alignment/>
      <protection/>
    </xf>
    <xf numFmtId="0" fontId="4" fillId="4" borderId="0" xfId="18" applyFill="1">
      <alignment/>
      <protection/>
    </xf>
    <xf numFmtId="0" fontId="4" fillId="2" borderId="0" xfId="18" applyFill="1">
      <alignment/>
      <protection/>
    </xf>
    <xf numFmtId="0" fontId="4" fillId="3" borderId="0" xfId="18" applyFill="1">
      <alignment/>
      <protection/>
    </xf>
    <xf numFmtId="0" fontId="4" fillId="0" borderId="0" xfId="17">
      <alignment/>
      <protection/>
    </xf>
    <xf numFmtId="0" fontId="4" fillId="0" borderId="0" xfId="17" applyFill="1">
      <alignment/>
      <protection/>
    </xf>
    <xf numFmtId="0" fontId="4" fillId="4" borderId="0" xfId="17" applyFill="1">
      <alignment/>
      <protection/>
    </xf>
    <xf numFmtId="0" fontId="4" fillId="2" borderId="0" xfId="17" applyFill="1">
      <alignment/>
      <protection/>
    </xf>
    <xf numFmtId="0" fontId="4" fillId="3" borderId="0" xfId="17" applyFill="1">
      <alignment/>
      <protection/>
    </xf>
  </cellXfs>
  <cellStyles count="8">
    <cellStyle name="Normal" xfId="0"/>
    <cellStyle name="Comma" xfId="15"/>
    <cellStyle name="Comma [0]" xfId="16"/>
    <cellStyle name="Normale_rifl_torta_deviazione_spin" xfId="17"/>
    <cellStyle name="Normale_rifl_torta_sp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125"/>
          <c:w val="0.778"/>
          <c:h val="0.9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  <a:ln w="38100">
                <a:solidFill/>
              </a:ln>
            </c:spPr>
          </c:dPt>
          <c:val>
            <c:numRef>
              <c:f>Foglio1!$B$3:$B$7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5"/>
          <c:w val="0.792"/>
          <c:h val="0.96225"/>
        </c:manualLayout>
      </c:layout>
      <c:pieChart>
        <c:varyColors val="1"/>
        <c:ser>
          <c:idx val="0"/>
          <c:order val="0"/>
          <c:spPr>
            <a:noFill/>
            <a:ln w="381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/>
              </a:ln>
            </c:spPr>
          </c:dPt>
          <c:dPt>
            <c:idx val="1"/>
            <c:spPr>
              <a:noFill/>
              <a:ln w="12700">
                <a:solidFill/>
              </a:ln>
            </c:spPr>
          </c:dPt>
          <c:dPt>
            <c:idx val="2"/>
            <c:spPr>
              <a:noFill/>
              <a:ln w="12700">
                <a:solidFill/>
              </a:ln>
            </c:spPr>
          </c:dPt>
          <c:dPt>
            <c:idx val="3"/>
            <c:spPr>
              <a:noFill/>
              <a:ln w="12700">
                <a:solidFill/>
              </a:ln>
            </c:spPr>
          </c:dPt>
          <c:dPt>
            <c:idx val="4"/>
            <c:spPr>
              <a:noFill/>
              <a:ln w="12700">
                <a:solidFill/>
              </a:ln>
            </c:spPr>
          </c:dPt>
          <c:dPt>
            <c:idx val="5"/>
            <c:spPr>
              <a:noFill/>
              <a:ln w="12700">
                <a:solidFill/>
              </a:ln>
            </c:spPr>
          </c:dPt>
          <c:dPt>
            <c:idx val="6"/>
            <c:spPr>
              <a:noFill/>
              <a:ln w="12700">
                <a:solidFill/>
              </a:ln>
            </c:spPr>
          </c:dPt>
          <c:dPt>
            <c:idx val="7"/>
            <c:spPr>
              <a:solidFill>
                <a:srgbClr val="FF0000"/>
              </a:solidFill>
              <a:ln w="38100">
                <a:solidFill/>
              </a:ln>
            </c:spPr>
          </c:dPt>
          <c:cat>
            <c:strRef>
              <c:f>Foglio2!$A$3:$A$10</c:f>
              <c:strCache/>
            </c:strRef>
          </c:cat>
          <c:val>
            <c:numRef>
              <c:f>Foglio2!$B$3:$B$10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1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16825"/>
          <c:w val="0.55525"/>
          <c:h val="0.7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Foglio10!$A$5:$A$9</c:f>
              <c:strCache/>
            </c:strRef>
          </c:cat>
          <c:val>
            <c:numRef>
              <c:f>Foglio10!$C$5:$C$9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22625"/>
          <c:w val="0.51225"/>
          <c:h val="0.6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Foglio11!$A$5:$A$9</c:f>
              <c:strCache/>
            </c:strRef>
          </c:cat>
          <c:val>
            <c:numRef>
              <c:f>Foglio11!$C$5:$C$9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162"/>
          <c:w val="0.504"/>
          <c:h val="0.64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Foglio11!$A$17:$A$21</c:f>
              <c:strCache/>
            </c:strRef>
          </c:cat>
          <c:val>
            <c:numRef>
              <c:f>Foglio11!$C$17:$C$21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15825"/>
          <c:w val="0.64425"/>
          <c:h val="0.6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3"/>
            <c:spPr>
              <a:solidFill>
                <a:srgbClr val="660066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Foglio11!$A$24:$A$27</c:f>
              <c:strCache/>
            </c:strRef>
          </c:cat>
          <c:val>
            <c:numRef>
              <c:f>Foglio11!$C$24:$C$27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8</xdr:col>
      <xdr:colOff>390525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066925" y="171450"/>
        <a:ext cx="3810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21</xdr:row>
      <xdr:rowOff>19050</xdr:rowOff>
    </xdr:from>
    <xdr:to>
      <xdr:col>8</xdr:col>
      <xdr:colOff>400050</xdr:colOff>
      <xdr:row>24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66925" y="3419475"/>
          <a:ext cx="381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Qui abbiamo voluto realizzare con un grafico a torta  il piano di incidenza-riflessione.
</a:t>
          </a:r>
        </a:p>
      </xdr:txBody>
    </xdr:sp>
    <xdr:clientData/>
  </xdr:twoCellAnchor>
  <xdr:twoCellAnchor>
    <xdr:from>
      <xdr:col>3</xdr:col>
      <xdr:colOff>647700</xdr:colOff>
      <xdr:row>11</xdr:row>
      <xdr:rowOff>38100</xdr:rowOff>
    </xdr:from>
    <xdr:to>
      <xdr:col>7</xdr:col>
      <xdr:colOff>57150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05100" y="1819275"/>
          <a:ext cx="2152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Piano di incidenza - riflessione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9</xdr:col>
      <xdr:colOff>657225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066925" y="171450"/>
        <a:ext cx="4762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21</xdr:row>
      <xdr:rowOff>9525</xdr:rowOff>
    </xdr:from>
    <xdr:to>
      <xdr:col>10</xdr:col>
      <xdr:colOff>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47875" y="3409950"/>
          <a:ext cx="48101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In questo disegno c'e' uno studio che ha voluto esaltare la simmetria della situazione-struttura.
A livello di tracciatura, possiamo considerare il disegno ottenuto tramite il prolungamento dei segmenti principali: raggi (incidente e riflesso) e perpendicolare alla supeficie, piu' il piano di incidenza-riflessione.
A livello di interpretazione ottica, il disegno suggerisce l'angolo di deviazione e la sorgente virtuale del raggio riflesso.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10</xdr:row>
      <xdr:rowOff>28575</xdr:rowOff>
    </xdr:from>
    <xdr:to>
      <xdr:col>2</xdr:col>
      <xdr:colOff>581025</xdr:colOff>
      <xdr:row>14</xdr:row>
      <xdr:rowOff>19050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64782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28575</xdr:colOff>
      <xdr:row>1</xdr:row>
      <xdr:rowOff>28575</xdr:rowOff>
    </xdr:from>
    <xdr:to>
      <xdr:col>12</xdr:col>
      <xdr:colOff>419100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2867025" y="190500"/>
        <a:ext cx="52673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14</xdr:row>
      <xdr:rowOff>123825</xdr:rowOff>
    </xdr:from>
    <xdr:to>
      <xdr:col>1</xdr:col>
      <xdr:colOff>0</xdr:colOff>
      <xdr:row>19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" y="2390775"/>
          <a:ext cx="1352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Il campo di variabilita' dell'angolo di incidenza e' tra 0 e 90 gradi, 0 incluso, 90 escluso.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10</xdr:row>
      <xdr:rowOff>28575</xdr:rowOff>
    </xdr:from>
    <xdr:to>
      <xdr:col>2</xdr:col>
      <xdr:colOff>581025</xdr:colOff>
      <xdr:row>14</xdr:row>
      <xdr:rowOff>19050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64782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342900</xdr:colOff>
      <xdr:row>1</xdr:row>
      <xdr:rowOff>28575</xdr:rowOff>
    </xdr:from>
    <xdr:to>
      <xdr:col>7</xdr:col>
      <xdr:colOff>304800</xdr:colOff>
      <xdr:row>11</xdr:row>
      <xdr:rowOff>142875</xdr:rowOff>
    </xdr:to>
    <xdr:graphicFrame>
      <xdr:nvGraphicFramePr>
        <xdr:cNvPr id="2" name="Chart 2"/>
        <xdr:cNvGraphicFramePr/>
      </xdr:nvGraphicFramePr>
      <xdr:xfrm>
        <a:off x="2752725" y="190500"/>
        <a:ext cx="24003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12</xdr:row>
      <xdr:rowOff>9525</xdr:rowOff>
    </xdr:from>
    <xdr:to>
      <xdr:col>9</xdr:col>
      <xdr:colOff>238125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2743200" y="1952625"/>
        <a:ext cx="35623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0</xdr:row>
      <xdr:rowOff>123825</xdr:rowOff>
    </xdr:from>
    <xdr:to>
      <xdr:col>14</xdr:col>
      <xdr:colOff>0</xdr:colOff>
      <xdr:row>17</xdr:row>
      <xdr:rowOff>133350</xdr:rowOff>
    </xdr:to>
    <xdr:graphicFrame>
      <xdr:nvGraphicFramePr>
        <xdr:cNvPr id="4" name="Chart 4"/>
        <xdr:cNvGraphicFramePr/>
      </xdr:nvGraphicFramePr>
      <xdr:xfrm>
        <a:off x="5800725" y="123825"/>
        <a:ext cx="33147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12"/>
  <sheetViews>
    <sheetView tabSelected="1" workbookViewId="0" topLeftCell="A1">
      <selection activeCell="F28" sqref="F28"/>
    </sheetView>
  </sheetViews>
  <sheetFormatPr defaultColWidth="9.00390625" defaultRowHeight="12.75"/>
  <sheetData>
    <row r="1" ht="12.75">
      <c r="A1" t="s">
        <v>3</v>
      </c>
    </row>
    <row r="3" ht="12.75">
      <c r="B3" s="2">
        <v>60</v>
      </c>
    </row>
    <row r="4" ht="12.75">
      <c r="B4" s="3">
        <f>90-B3</f>
        <v>30</v>
      </c>
    </row>
    <row r="5" ht="12.75">
      <c r="B5" s="1">
        <v>180</v>
      </c>
    </row>
    <row r="6" ht="12.75">
      <c r="B6" s="3">
        <f>B4</f>
        <v>30</v>
      </c>
    </row>
    <row r="7" ht="12.75">
      <c r="B7" s="3">
        <f>B3</f>
        <v>60</v>
      </c>
    </row>
    <row r="10" spans="2:3" ht="12.75">
      <c r="B10" s="2" t="s">
        <v>0</v>
      </c>
      <c r="C10" s="2"/>
    </row>
    <row r="11" spans="2:3" ht="12.75">
      <c r="B11" s="3" t="s">
        <v>1</v>
      </c>
      <c r="C11" s="3"/>
    </row>
    <row r="12" spans="2:3" ht="12.75">
      <c r="B12" s="1" t="s">
        <v>2</v>
      </c>
      <c r="C12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B10"/>
  <sheetViews>
    <sheetView workbookViewId="0" topLeftCell="A1">
      <selection activeCell="G32" sqref="G32"/>
    </sheetView>
  </sheetViews>
  <sheetFormatPr defaultColWidth="9.00390625" defaultRowHeight="12.75"/>
  <sheetData>
    <row r="3" spans="1:2" ht="12.75">
      <c r="A3" t="s">
        <v>4</v>
      </c>
      <c r="B3" s="2">
        <v>60</v>
      </c>
    </row>
    <row r="4" spans="1:2" ht="12.75">
      <c r="A4">
        <v>2</v>
      </c>
      <c r="B4" s="3">
        <f>90-B3</f>
        <v>30</v>
      </c>
    </row>
    <row r="5" spans="1:2" ht="12.75">
      <c r="A5">
        <v>3</v>
      </c>
      <c r="B5" s="3">
        <f>B4</f>
        <v>30</v>
      </c>
    </row>
    <row r="6" spans="1:2" ht="12.75">
      <c r="A6">
        <v>4</v>
      </c>
      <c r="B6" s="3">
        <f>B3</f>
        <v>60</v>
      </c>
    </row>
    <row r="7" spans="1:2" ht="12.75">
      <c r="A7">
        <v>5</v>
      </c>
      <c r="B7" s="3">
        <f>B6</f>
        <v>60</v>
      </c>
    </row>
    <row r="8" spans="1:2" ht="12.75">
      <c r="A8">
        <v>6</v>
      </c>
      <c r="B8" s="3">
        <f>B5</f>
        <v>30</v>
      </c>
    </row>
    <row r="9" spans="1:2" ht="12.75">
      <c r="A9">
        <v>7</v>
      </c>
      <c r="B9" s="3">
        <f>B4</f>
        <v>30</v>
      </c>
    </row>
    <row r="10" spans="1:2" ht="12.75">
      <c r="A10" t="s">
        <v>5</v>
      </c>
      <c r="B10" s="3">
        <f>B3</f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33"/>
  <sheetViews>
    <sheetView workbookViewId="0" topLeftCell="A1">
      <selection activeCell="A5" sqref="A5"/>
    </sheetView>
  </sheetViews>
  <sheetFormatPr defaultColWidth="9.00390625" defaultRowHeight="12.75"/>
  <cols>
    <col min="1" max="1" width="18.875" style="4" bestFit="1" customWidth="1"/>
    <col min="2" max="2" width="2.375" style="4" customWidth="1"/>
    <col min="3" max="16384" width="8.00390625" style="4" customWidth="1"/>
  </cols>
  <sheetData>
    <row r="1" ht="12.75">
      <c r="A1" s="4" t="s">
        <v>3</v>
      </c>
    </row>
    <row r="4" ht="12.75">
      <c r="B4" s="5"/>
    </row>
    <row r="5" spans="1:3" ht="12.75">
      <c r="A5" s="4" t="s">
        <v>6</v>
      </c>
      <c r="B5" s="5"/>
      <c r="C5" s="6">
        <f>C9</f>
        <v>60</v>
      </c>
    </row>
    <row r="6" spans="1:3" ht="12.75">
      <c r="A6" s="4" t="s">
        <v>7</v>
      </c>
      <c r="B6" s="5"/>
      <c r="C6" s="6">
        <f>C8</f>
        <v>30</v>
      </c>
    </row>
    <row r="7" spans="1:3" ht="12.75">
      <c r="A7" s="4" t="s">
        <v>8</v>
      </c>
      <c r="C7" s="7">
        <f>180</f>
        <v>180</v>
      </c>
    </row>
    <row r="8" spans="1:3" ht="12.75">
      <c r="A8" s="4" t="s">
        <v>9</v>
      </c>
      <c r="C8" s="6">
        <f>90-C9</f>
        <v>30</v>
      </c>
    </row>
    <row r="9" spans="1:3" ht="12.75">
      <c r="A9" s="4" t="s">
        <v>10</v>
      </c>
      <c r="C9" s="8">
        <v>60</v>
      </c>
    </row>
    <row r="11" ht="12.75"/>
    <row r="12" ht="12.75"/>
    <row r="13" ht="12.75"/>
    <row r="14" ht="12.75"/>
    <row r="15" ht="12.75"/>
    <row r="17" spans="3:4" ht="12.75">
      <c r="C17" s="8" t="s">
        <v>0</v>
      </c>
      <c r="D17" s="8"/>
    </row>
    <row r="18" spans="3:4" ht="12.75">
      <c r="C18" s="6" t="s">
        <v>1</v>
      </c>
      <c r="D18" s="6"/>
    </row>
    <row r="19" spans="3:4" ht="12.75">
      <c r="C19" s="7" t="s">
        <v>2</v>
      </c>
      <c r="D19" s="7"/>
    </row>
    <row r="31" ht="12.75">
      <c r="I31" s="5"/>
    </row>
    <row r="33" ht="12.75">
      <c r="C33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32"/>
  <sheetViews>
    <sheetView workbookViewId="0" topLeftCell="A1">
      <selection activeCell="A46" sqref="A46"/>
    </sheetView>
  </sheetViews>
  <sheetFormatPr defaultColWidth="9.00390625" defaultRowHeight="12.75"/>
  <cols>
    <col min="1" max="1" width="21.25390625" style="9" customWidth="1"/>
    <col min="2" max="2" width="2.375" style="9" customWidth="1"/>
    <col min="3" max="16384" width="8.00390625" style="9" customWidth="1"/>
  </cols>
  <sheetData>
    <row r="1" spans="1:5" ht="12.75">
      <c r="A1" s="9" t="s">
        <v>3</v>
      </c>
      <c r="E1" s="9" t="s">
        <v>11</v>
      </c>
    </row>
    <row r="4" ht="12.75">
      <c r="B4" s="10"/>
    </row>
    <row r="5" spans="1:3" ht="12.75">
      <c r="A5" s="9" t="s">
        <v>6</v>
      </c>
      <c r="B5" s="10"/>
      <c r="C5" s="11">
        <f>C9</f>
        <v>60</v>
      </c>
    </row>
    <row r="6" spans="1:3" ht="12.75">
      <c r="A6" s="9" t="s">
        <v>7</v>
      </c>
      <c r="B6" s="10"/>
      <c r="C6" s="11">
        <f>C8</f>
        <v>30</v>
      </c>
    </row>
    <row r="7" spans="1:3" ht="12.75">
      <c r="A7" s="9" t="s">
        <v>8</v>
      </c>
      <c r="C7" s="12">
        <f>180</f>
        <v>180</v>
      </c>
    </row>
    <row r="8" spans="1:3" ht="12.75">
      <c r="A8" s="9" t="s">
        <v>9</v>
      </c>
      <c r="C8" s="11">
        <f>90-C9</f>
        <v>30</v>
      </c>
    </row>
    <row r="9" spans="1:3" ht="12.75">
      <c r="A9" s="9" t="s">
        <v>10</v>
      </c>
      <c r="C9" s="13">
        <v>60</v>
      </c>
    </row>
    <row r="11" spans="1:2" ht="12.75">
      <c r="A11" s="13" t="s">
        <v>0</v>
      </c>
      <c r="B11" s="13"/>
    </row>
    <row r="12" spans="1:2" ht="12.75">
      <c r="A12" s="11" t="s">
        <v>1</v>
      </c>
      <c r="B12" s="11"/>
    </row>
    <row r="13" spans="1:2" ht="12.75">
      <c r="A13" s="12" t="s">
        <v>2</v>
      </c>
      <c r="B13" s="12"/>
    </row>
    <row r="14" ht="12.75"/>
    <row r="15" ht="12.75"/>
    <row r="17" spans="1:3" ht="12.75">
      <c r="A17" s="9" t="s">
        <v>6</v>
      </c>
      <c r="C17" s="11">
        <f>C21</f>
        <v>60</v>
      </c>
    </row>
    <row r="18" spans="1:3" ht="12.75">
      <c r="A18" s="9" t="s">
        <v>12</v>
      </c>
      <c r="C18" s="11">
        <f>C20*2</f>
        <v>60</v>
      </c>
    </row>
    <row r="19" spans="1:3" ht="12.75">
      <c r="A19" s="9" t="s">
        <v>13</v>
      </c>
      <c r="C19" s="11">
        <f>180-C20</f>
        <v>150</v>
      </c>
    </row>
    <row r="20" spans="1:3" ht="12.75">
      <c r="A20" s="9" t="s">
        <v>9</v>
      </c>
      <c r="C20" s="11">
        <f>90-C21</f>
        <v>30</v>
      </c>
    </row>
    <row r="21" spans="1:3" ht="12.75">
      <c r="A21" s="9" t="s">
        <v>10</v>
      </c>
      <c r="C21" s="9">
        <f>spin_value</f>
        <v>60</v>
      </c>
    </row>
    <row r="24" spans="1:3" ht="12.75">
      <c r="A24" s="9" t="s">
        <v>6</v>
      </c>
      <c r="C24" s="11">
        <f>C27</f>
        <v>60</v>
      </c>
    </row>
    <row r="25" spans="1:3" ht="12.75">
      <c r="A25" s="9" t="s">
        <v>12</v>
      </c>
      <c r="C25" s="11">
        <f>180-2*C27</f>
        <v>60</v>
      </c>
    </row>
    <row r="26" spans="1:3" ht="12.75">
      <c r="A26" s="9" t="s">
        <v>14</v>
      </c>
      <c r="C26" s="12">
        <v>180</v>
      </c>
    </row>
    <row r="27" spans="1:3" ht="12.75">
      <c r="A27" s="9" t="s">
        <v>10</v>
      </c>
      <c r="C27" s="9">
        <f>spin_value</f>
        <v>60</v>
      </c>
    </row>
    <row r="30" ht="12.75">
      <c r="I30" s="10"/>
    </row>
    <row r="32" ht="12.75">
      <c r="C32" s="10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Riflessione; grf torta; piano di incidenza-riflessione, angolo deviazione, sorgente apparente.xls</dc:title>
  <dc:subject/>
  <dc:creator>Roberto Occa</dc:creator>
  <cp:keywords/>
  <dc:description/>
  <cp:lastModifiedBy>Occa</cp:lastModifiedBy>
  <dcterms:created xsi:type="dcterms:W3CDTF">2003-10-25T17:17:30Z</dcterms:created>
  <dcterms:modified xsi:type="dcterms:W3CDTF">2005-12-27T10:49:12Z</dcterms:modified>
  <cp:category/>
  <cp:version/>
  <cp:contentType/>
  <cp:contentStatus/>
</cp:coreProperties>
</file>