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8795" windowHeight="12015" activeTab="0"/>
  </bookViews>
  <sheets>
    <sheet name="ix" sheetId="1" r:id="rId1"/>
    <sheet name="F1" sheetId="2" r:id="rId2"/>
    <sheet name="F2" sheetId="3" r:id="rId3"/>
    <sheet name="F3" sheetId="4" r:id="rId4"/>
    <sheet name="F4" sheetId="5" r:id="rId5"/>
  </sheets>
  <externalReferences>
    <externalReference r:id="rId8"/>
    <externalReference r:id="rId9"/>
  </externalReferences>
  <definedNames>
    <definedName name="spin_step">'[1]Foglio1'!$B$4</definedName>
    <definedName name="spin_value">'[1]Foglio1'!$B$5</definedName>
    <definedName name="spin2_step">'[1]Foglio1'!$B$11</definedName>
    <definedName name="spin2_value">'[1]Foglio1'!$B$12</definedName>
    <definedName name="spin3_step">'[1]Foglio1'!$B$14</definedName>
    <definedName name="spin3_value">'[1]Foglio1'!$B$15</definedName>
    <definedName name="spin4_step">'[2]F50'!$A$18</definedName>
    <definedName name="spin4_value">'[2]F50'!$A$19</definedName>
  </definedNames>
  <calcPr fullCalcOnLoad="1"/>
</workbook>
</file>

<file path=xl/sharedStrings.xml><?xml version="1.0" encoding="utf-8"?>
<sst xmlns="http://schemas.openxmlformats.org/spreadsheetml/2006/main" count="57" uniqueCount="30">
  <si>
    <t>Raggio in coordinate polari</t>
  </si>
  <si>
    <t>passo spin</t>
  </si>
  <si>
    <t>Angolo</t>
  </si>
  <si>
    <t>R</t>
  </si>
  <si>
    <t>x</t>
  </si>
  <si>
    <t>y</t>
  </si>
  <si>
    <t>A</t>
  </si>
  <si>
    <t>I</t>
  </si>
  <si>
    <t>1 grado =</t>
  </si>
  <si>
    <t>radianti</t>
  </si>
  <si>
    <t>dati da variare</t>
  </si>
  <si>
    <t>dati calcolati</t>
  </si>
  <si>
    <t>dati fissi</t>
  </si>
  <si>
    <t>parametri</t>
  </si>
  <si>
    <t>by Tovani Matteo 2002</t>
  </si>
  <si>
    <t>r</t>
  </si>
  <si>
    <t>by Carlo Guerrieri</t>
  </si>
  <si>
    <t>gradi</t>
  </si>
  <si>
    <t>raggio</t>
  </si>
  <si>
    <t>Calcoli di servizio</t>
  </si>
  <si>
    <t>gradi nel rif Excel</t>
  </si>
  <si>
    <t>N</t>
  </si>
  <si>
    <t>Ax</t>
  </si>
  <si>
    <t>Ay</t>
  </si>
  <si>
    <t>Raggio in coordinate polari, angolo in gradi</t>
  </si>
  <si>
    <t>pigreco</t>
  </si>
  <si>
    <t>grad</t>
  </si>
  <si>
    <t>rad</t>
  </si>
  <si>
    <t>Luce; commento ai fogli di calcolo.</t>
  </si>
  <si>
    <t>Terminologia.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</si>
</sst>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sz val="8.75"/>
      <name val="Arial"/>
      <family val="2"/>
    </font>
    <font>
      <sz val="9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6" borderId="12" xfId="0" applyFill="1" applyBorder="1" applyAlignment="1">
      <alignment horizontal="right"/>
    </xf>
    <xf numFmtId="0" fontId="0" fillId="3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6" borderId="9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6" borderId="13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'F1'!$B$9:$B$10</c:f>
              <c:numCache/>
            </c:numRef>
          </c:xVal>
          <c:yVal>
            <c:numRef>
              <c:f>'F1'!$C$9:$C$10</c:f>
              <c:numCache/>
            </c:numRef>
          </c:yVal>
          <c:smooth val="0"/>
        </c:ser>
        <c:axId val="40540103"/>
        <c:axId val="29316608"/>
      </c:scatterChart>
      <c:valAx>
        <c:axId val="40540103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16608"/>
        <c:crosses val="autoZero"/>
        <c:crossBetween val="midCat"/>
        <c:dispUnits/>
        <c:majorUnit val="1"/>
        <c:minorUnit val="0.08"/>
      </c:valAx>
      <c:valAx>
        <c:axId val="29316608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4010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'F2'!$B$7:$B$8</c:f>
              <c:numCache/>
            </c:numRef>
          </c:xVal>
          <c:yVal>
            <c:numRef>
              <c:f>'F2'!$C$7:$C$8</c:f>
              <c:numCache/>
            </c:numRef>
          </c:yVal>
          <c:smooth val="0"/>
        </c:ser>
        <c:axId val="62522881"/>
        <c:axId val="25835018"/>
      </c:scatterChart>
      <c:valAx>
        <c:axId val="62522881"/>
        <c:scaling>
          <c:orientation val="minMax"/>
          <c:max val="2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835018"/>
        <c:crosses val="autoZero"/>
        <c:crossBetween val="midCat"/>
        <c:dispUnits/>
        <c:majorUnit val="2"/>
        <c:minorUnit val="0.08"/>
      </c:valAx>
      <c:valAx>
        <c:axId val="25835018"/>
        <c:scaling>
          <c:orientation val="minMax"/>
          <c:max val="20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2522881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'F3'!$C$11:$C$12</c:f>
              <c:numCache/>
            </c:numRef>
          </c:xVal>
          <c:yVal>
            <c:numRef>
              <c:f>'F3'!$D$11:$D$12</c:f>
              <c:numCache/>
            </c:numRef>
          </c:yVal>
          <c:smooth val="0"/>
        </c:ser>
        <c:axId val="31188571"/>
        <c:axId val="12261684"/>
      </c:scatterChart>
      <c:valAx>
        <c:axId val="31188571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61684"/>
        <c:crosses val="autoZero"/>
        <c:crossBetween val="midCat"/>
        <c:dispUnits/>
        <c:majorUnit val="1"/>
        <c:minorUnit val="0.08"/>
      </c:valAx>
      <c:valAx>
        <c:axId val="12261684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8857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'F4'!$B$17:$B$18</c:f>
              <c:numCache/>
            </c:numRef>
          </c:xVal>
          <c:yVal>
            <c:numRef>
              <c:f>'F4'!$C$17:$C$18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'F4'!$B$20:$B$21</c:f>
              <c:numCache/>
            </c:numRef>
          </c:xVal>
          <c:yVal>
            <c:numRef>
              <c:f>'F4'!$C$20:$C$21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'F4'!$B$22:$B$23</c:f>
              <c:numCache/>
            </c:numRef>
          </c:xVal>
          <c:yVal>
            <c:numRef>
              <c:f>'F4'!$C$22:$C$23</c:f>
              <c:numCache/>
            </c:numRef>
          </c:yVal>
          <c:smooth val="0"/>
        </c:ser>
        <c:axId val="43246293"/>
        <c:axId val="53672318"/>
      </c:scatterChart>
      <c:valAx>
        <c:axId val="43246293"/>
        <c:scaling>
          <c:orientation val="minMax"/>
          <c:max val="7"/>
          <c:min val="-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672318"/>
        <c:crosses val="autoZero"/>
        <c:crossBetween val="midCat"/>
        <c:dispUnits/>
        <c:majorUnit val="1"/>
        <c:minorUnit val="1"/>
      </c:valAx>
      <c:valAx>
        <c:axId val="53672318"/>
        <c:scaling>
          <c:orientation val="minMax"/>
          <c:max val="7"/>
          <c:min val="-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3246293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76200</xdr:rowOff>
    </xdr:from>
    <xdr:to>
      <xdr:col>7</xdr:col>
      <xdr:colOff>238125</xdr:colOff>
      <xdr:row>5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723900"/>
          <a:ext cx="444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Vengono usate le coordinate polari per muovere il raggio sorgente-incidente.
</a:t>
          </a:r>
        </a:p>
      </xdr:txBody>
    </xdr:sp>
    <xdr:clientData/>
  </xdr:twoCellAnchor>
  <xdr:twoCellAnchor>
    <xdr:from>
      <xdr:col>0</xdr:col>
      <xdr:colOff>190500</xdr:colOff>
      <xdr:row>6</xdr:row>
      <xdr:rowOff>104775</xdr:rowOff>
    </xdr:from>
    <xdr:to>
      <xdr:col>7</xdr:col>
      <xdr:colOff>333375</xdr:colOff>
      <xdr:row>10</xdr:row>
      <xdr:rowOff>28575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90500" y="1076325"/>
          <a:ext cx="44100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Questo foglio e' fatto per introdurre a "come rappresentare i raggi in Excel". Pero' siccome:     raggio di luce = segmento nel grafico di Excel
bisogna guardare anche i fogli che riguardano il disegno di un segmento.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9525</xdr:rowOff>
    </xdr:from>
    <xdr:to>
      <xdr:col>10</xdr:col>
      <xdr:colOff>590550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066925" y="333375"/>
        <a:ext cx="46196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3</xdr:row>
      <xdr:rowOff>95250</xdr:rowOff>
    </xdr:from>
    <xdr:to>
      <xdr:col>0</xdr:col>
      <xdr:colOff>533400</xdr:colOff>
      <xdr:row>7</xdr:row>
      <xdr:rowOff>76200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14</xdr:row>
      <xdr:rowOff>85725</xdr:rowOff>
    </xdr:from>
    <xdr:to>
      <xdr:col>3</xdr:col>
      <xdr:colOff>152400</xdr:colOff>
      <xdr:row>19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2352675"/>
          <a:ext cx="19621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si vuole lavorare in gradi, una via di mezzo e' scegliere il passo di spin di 1 grado; questo grado deve ovviamente essere espresso in radianti.
</a:t>
          </a:r>
        </a:p>
      </xdr:txBody>
    </xdr:sp>
    <xdr:clientData/>
  </xdr:twoCellAnchor>
  <xdr:twoCellAnchor>
    <xdr:from>
      <xdr:col>0</xdr:col>
      <xdr:colOff>19050</xdr:colOff>
      <xdr:row>10</xdr:row>
      <xdr:rowOff>47625</xdr:rowOff>
    </xdr:from>
    <xdr:to>
      <xdr:col>3</xdr:col>
      <xdr:colOff>152400</xdr:colOff>
      <xdr:row>12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" y="1666875"/>
          <a:ext cx="1962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L'angolo e' inteso espresso direttamente in radianti.
</a:t>
          </a:r>
        </a:p>
      </xdr:txBody>
    </xdr:sp>
    <xdr:clientData/>
  </xdr:twoCellAnchor>
  <xdr:twoCellAnchor>
    <xdr:from>
      <xdr:col>0</xdr:col>
      <xdr:colOff>28575</xdr:colOff>
      <xdr:row>20</xdr:row>
      <xdr:rowOff>19050</xdr:rowOff>
    </xdr:from>
    <xdr:to>
      <xdr:col>3</xdr:col>
      <xdr:colOff>457200</xdr:colOff>
      <xdr:row>25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3257550"/>
          <a:ext cx="22574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grado espresso in radianti si ottiene dall'equivalenza fontamentale:
pigreco radianti corrisponde a 180 gradi
in breve: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pigreco corrisponde a 180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pigreco/180 corrisponde a 1 grado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6</xdr:col>
      <xdr:colOff>323850</xdr:colOff>
      <xdr:row>7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866900" y="0"/>
          <a:ext cx="21145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Moto di un segmento con:
- un estremo fisso nell'origine
- lunghezza fissa
Questo disegno si puo' interpretare a raggi di luce in 2 modi:
- punto di incidenza fisso nell'origine
- punto sorgente fisso nell'origine</a:t>
          </a:r>
        </a:p>
      </xdr:txBody>
    </xdr:sp>
    <xdr:clientData/>
  </xdr:twoCellAnchor>
  <xdr:twoCellAnchor>
    <xdr:from>
      <xdr:col>6</xdr:col>
      <xdr:colOff>361950</xdr:colOff>
      <xdr:row>0</xdr:row>
      <xdr:rowOff>19050</xdr:rowOff>
    </xdr:from>
    <xdr:to>
      <xdr:col>12</xdr:col>
      <xdr:colOff>533400</xdr:colOff>
      <xdr:row>6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019550" y="19050"/>
          <a:ext cx="38290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si guarda anche alla tb dati oltre che al disegno, e si interpreta l'ordine della tabella come ordine della progressione del moto-luce da un punto al seguente, allora la situazione si disambigua: il punto mobile puo' essere solo la sorgente (in quanto primo punto) e il punto fisso puo' essere solo il punto di incidenza (in quanto secondo punto)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9525</xdr:rowOff>
    </xdr:from>
    <xdr:to>
      <xdr:col>12</xdr:col>
      <xdr:colOff>57150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219325" y="171450"/>
        <a:ext cx="51530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95250</xdr:rowOff>
    </xdr:from>
    <xdr:to>
      <xdr:col>0</xdr:col>
      <xdr:colOff>533400</xdr:colOff>
      <xdr:row>5</xdr:row>
      <xdr:rowOff>38100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57175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15</xdr:row>
      <xdr:rowOff>0</xdr:rowOff>
    </xdr:from>
    <xdr:to>
      <xdr:col>3</xdr:col>
      <xdr:colOff>247650</xdr:colOff>
      <xdr:row>21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" y="2486025"/>
          <a:ext cx="20002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Insegnante: il passo dello spin e' troppo ampio se considerato in radianti, poiche' cambia di
1 radiante =circa 57 gradi.
Oppure manca una conversione da gradi a radianti.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11</xdr:col>
      <xdr:colOff>333375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752725" y="323850"/>
        <a:ext cx="42862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4</xdr:row>
      <xdr:rowOff>114300</xdr:rowOff>
    </xdr:from>
    <xdr:to>
      <xdr:col>0</xdr:col>
      <xdr:colOff>542925</xdr:colOff>
      <xdr:row>8</xdr:row>
      <xdr:rowOff>95250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62000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</xdr:row>
      <xdr:rowOff>152400</xdr:rowOff>
    </xdr:from>
    <xdr:to>
      <xdr:col>11</xdr:col>
      <xdr:colOff>314325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724150" y="476250"/>
        <a:ext cx="42957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228600</xdr:colOff>
      <xdr:row>2</xdr:row>
      <xdr:rowOff>57150</xdr:rowOff>
    </xdr:from>
    <xdr:to>
      <xdr:col>0</xdr:col>
      <xdr:colOff>533400</xdr:colOff>
      <xdr:row>4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000"/>
          <a:ext cx="304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</xdr:row>
      <xdr:rowOff>123825</xdr:rowOff>
    </xdr:from>
    <xdr:to>
      <xdr:col>3</xdr:col>
      <xdr:colOff>419100</xdr:colOff>
      <xdr:row>4</xdr:row>
      <xdr:rowOff>152400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447675"/>
          <a:ext cx="276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0</xdr:row>
      <xdr:rowOff>0</xdr:rowOff>
    </xdr:from>
    <xdr:to>
      <xdr:col>11</xdr:col>
      <xdr:colOff>304800</xdr:colOff>
      <xdr:row>4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24150" y="0"/>
          <a:ext cx="42862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questo foglio la mentalizzazione e':
- la superficie di riflessione e' l'asse x
- l'angolo di incidenza viene interpretato come l'angolo tra il raggio incidente e un asse polare coincidente con l'asse y</a:t>
          </a:r>
        </a:p>
      </xdr:txBody>
    </xdr:sp>
    <xdr:clientData/>
  </xdr:twoCellAnchor>
  <xdr:twoCellAnchor>
    <xdr:from>
      <xdr:col>12</xdr:col>
      <xdr:colOff>9525</xdr:colOff>
      <xdr:row>3</xdr:row>
      <xdr:rowOff>123825</xdr:rowOff>
    </xdr:from>
    <xdr:to>
      <xdr:col>14</xdr:col>
      <xdr:colOff>457200</xdr:colOff>
      <xdr:row>13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324725" y="609600"/>
          <a:ext cx="166687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Piu' in generale:
la perpendicolare al punto di incidenza e' posizionabile come inclinazione.
Il punto di incidenza e' costretto nell'origine del piano cartesiano.</a:t>
          </a:r>
        </a:p>
      </xdr:txBody>
    </xdr:sp>
    <xdr:clientData/>
  </xdr:twoCellAnchor>
  <xdr:twoCellAnchor>
    <xdr:from>
      <xdr:col>1</xdr:col>
      <xdr:colOff>0</xdr:colOff>
      <xdr:row>5</xdr:row>
      <xdr:rowOff>104775</xdr:rowOff>
    </xdr:from>
    <xdr:to>
      <xdr:col>3</xdr:col>
      <xdr:colOff>361950</xdr:colOff>
      <xdr:row>7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9600" y="914400"/>
          <a:ext cx="15811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angolo della  perpendicolare alla superficie di riflessione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ww\inf\microsoft\excel\e_modelli\e_modello_spin_button_step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ww\fis\mo\pos_rfr\pos_rfr_polar\polar_cart_x_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</sheetNames>
    <sheetDataSet>
      <sheetData sheetId="0">
        <row r="4">
          <cell r="B4">
            <v>1</v>
          </cell>
        </row>
        <row r="5">
          <cell r="B5">
            <v>0</v>
          </cell>
        </row>
        <row r="11">
          <cell r="B11">
            <v>0.1</v>
          </cell>
        </row>
        <row r="12">
          <cell r="B12">
            <v>1</v>
          </cell>
        </row>
        <row r="14">
          <cell r="B14">
            <v>10</v>
          </cell>
        </row>
        <row r="15">
          <cell r="B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x"/>
      <sheetName val="F0"/>
      <sheetName val="F0b"/>
      <sheetName val="F1"/>
      <sheetName val="F2"/>
      <sheetName val="F2s"/>
      <sheetName val="F2sb"/>
      <sheetName val="x_y"/>
      <sheetName val="F11"/>
      <sheetName val="F11p"/>
      <sheetName val="F11s"/>
      <sheetName val="F21"/>
      <sheetName val="F22"/>
      <sheetName val="F50"/>
      <sheetName val="F51"/>
    </sheetNames>
    <sheetDataSet>
      <sheetData sheetId="13">
        <row r="18">
          <cell r="A18">
            <v>1</v>
          </cell>
        </row>
        <row r="19">
          <cell r="A19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u_xls.htm" TargetMode="External" /><Relationship Id="rId2" Type="http://schemas.openxmlformats.org/officeDocument/2006/relationships/hyperlink" Target="rifl_rifr_nm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2:A4"/>
  <sheetViews>
    <sheetView tabSelected="1" zoomScale="140" zoomScaleNormal="140" workbookViewId="0" topLeftCell="A1">
      <selection activeCell="D12" sqref="D12"/>
    </sheetView>
  </sheetViews>
  <sheetFormatPr defaultColWidth="9.140625" defaultRowHeight="12.75"/>
  <sheetData>
    <row r="2" ht="12.75">
      <c r="A2" s="35" t="s">
        <v>29</v>
      </c>
    </row>
    <row r="4" ht="12.75">
      <c r="A4" s="35" t="s">
        <v>28</v>
      </c>
    </row>
  </sheetData>
  <hyperlinks>
    <hyperlink ref="A4" r:id="rId1" display="Luce; commento ai fogli di calcolo."/>
    <hyperlink ref="A2" r:id="rId2" display="Terminologia."/>
  </hyperlinks>
  <printOptions/>
  <pageMargins left="0.75" right="0.75" top="1" bottom="1" header="0.5" footer="0.5"/>
  <pageSetup horizontalDpi="1200" verticalDpi="12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E30"/>
  <sheetViews>
    <sheetView workbookViewId="0" topLeftCell="A1">
      <selection activeCell="J33" sqref="J33"/>
    </sheetView>
  </sheetViews>
  <sheetFormatPr defaultColWidth="9.140625" defaultRowHeight="12.75"/>
  <sheetData>
    <row r="1" ht="12.75">
      <c r="A1" t="s">
        <v>0</v>
      </c>
    </row>
    <row r="3" spans="1:2" ht="12.75">
      <c r="A3" s="1">
        <v>0.05</v>
      </c>
      <c r="B3" t="s">
        <v>1</v>
      </c>
    </row>
    <row r="4" spans="2:3" ht="12.75">
      <c r="B4" s="2"/>
      <c r="C4" s="2"/>
    </row>
    <row r="5" spans="2:3" ht="12.75">
      <c r="B5" s="3" t="s">
        <v>2</v>
      </c>
      <c r="C5" s="3" t="s">
        <v>3</v>
      </c>
    </row>
    <row r="6" spans="2:3" ht="12.75">
      <c r="B6" s="4">
        <v>2.25</v>
      </c>
      <c r="C6" s="4">
        <v>6</v>
      </c>
    </row>
    <row r="7" spans="2:3" ht="12.75">
      <c r="B7" s="2"/>
      <c r="C7" s="2"/>
    </row>
    <row r="8" spans="1:3" ht="12.75">
      <c r="A8" s="2"/>
      <c r="B8" s="3" t="s">
        <v>4</v>
      </c>
      <c r="C8" s="3" t="s">
        <v>5</v>
      </c>
    </row>
    <row r="9" spans="1:3" ht="12.75">
      <c r="A9" s="5" t="s">
        <v>6</v>
      </c>
      <c r="B9" s="6">
        <f>C6*COS(B6)</f>
        <v>-3.769041736336435</v>
      </c>
      <c r="C9" s="6">
        <f>C6*SIN(B6)</f>
        <v>4.668439181327527</v>
      </c>
    </row>
    <row r="10" spans="1:3" ht="12.75">
      <c r="A10" s="5" t="s">
        <v>7</v>
      </c>
      <c r="B10" s="7">
        <v>0</v>
      </c>
      <c r="C10" s="7">
        <v>0</v>
      </c>
    </row>
    <row r="11" spans="1:5" ht="12.75">
      <c r="A11" s="5"/>
      <c r="B11" s="2"/>
      <c r="C11" s="2"/>
      <c r="D11" s="2"/>
      <c r="E11" s="2"/>
    </row>
    <row r="14" spans="1:3" ht="12.75">
      <c r="A14" t="s">
        <v>8</v>
      </c>
      <c r="B14">
        <f>PI()/180</f>
        <v>0.017453292519943295</v>
      </c>
      <c r="C14" t="s">
        <v>9</v>
      </c>
    </row>
    <row r="27" spans="2:3" ht="12.75">
      <c r="B27" s="8" t="s">
        <v>10</v>
      </c>
      <c r="C27" s="8"/>
    </row>
    <row r="28" spans="2:3" ht="12.75">
      <c r="B28" s="9" t="s">
        <v>11</v>
      </c>
      <c r="C28" s="9"/>
    </row>
    <row r="29" spans="2:3" ht="12.75">
      <c r="B29" s="10" t="s">
        <v>12</v>
      </c>
      <c r="C29" s="10"/>
    </row>
    <row r="30" spans="2:3" ht="12.75">
      <c r="B30" s="1" t="s">
        <v>13</v>
      </c>
      <c r="C30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E13"/>
  <sheetViews>
    <sheetView workbookViewId="0" topLeftCell="A1">
      <selection activeCell="A23" sqref="A23"/>
    </sheetView>
  </sheetViews>
  <sheetFormatPr defaultColWidth="9.140625" defaultRowHeight="12.75"/>
  <sheetData>
    <row r="1" spans="1:4" ht="12.75">
      <c r="A1" t="s">
        <v>14</v>
      </c>
      <c r="D1" t="s">
        <v>0</v>
      </c>
    </row>
    <row r="2" ht="13.5" thickBot="1"/>
    <row r="3" spans="2:3" ht="13.5" thickBot="1">
      <c r="B3" s="11" t="s">
        <v>2</v>
      </c>
      <c r="C3" s="12" t="s">
        <v>15</v>
      </c>
    </row>
    <row r="4" spans="2:3" ht="13.5" thickBot="1">
      <c r="B4" s="13">
        <v>1</v>
      </c>
      <c r="C4" s="14">
        <v>14</v>
      </c>
    </row>
    <row r="5" ht="13.5" thickBot="1"/>
    <row r="6" spans="2:3" ht="13.5" thickBot="1">
      <c r="B6" s="15" t="s">
        <v>4</v>
      </c>
      <c r="C6" s="16" t="s">
        <v>5</v>
      </c>
    </row>
    <row r="7" spans="1:3" ht="12.75">
      <c r="A7" s="17" t="s">
        <v>6</v>
      </c>
      <c r="B7" s="18">
        <f>C4*COS(B4)</f>
        <v>7.564232282153957</v>
      </c>
      <c r="C7" s="19">
        <f>C4*SIN(B4)</f>
        <v>11.78059378731055</v>
      </c>
    </row>
    <row r="8" spans="1:3" ht="13.5" thickBot="1">
      <c r="A8" s="20" t="s">
        <v>7</v>
      </c>
      <c r="B8" s="21">
        <v>0</v>
      </c>
      <c r="C8" s="22">
        <v>0</v>
      </c>
    </row>
    <row r="9" spans="1:5" ht="12.75">
      <c r="A9" s="5"/>
      <c r="B9" s="2"/>
      <c r="C9" s="2"/>
      <c r="D9" s="2"/>
      <c r="E9" s="2"/>
    </row>
    <row r="11" spans="2:3" ht="12.75">
      <c r="B11" s="8" t="s">
        <v>10</v>
      </c>
      <c r="C11" s="8"/>
    </row>
    <row r="12" spans="2:3" ht="12.75">
      <c r="B12" s="9" t="s">
        <v>11</v>
      </c>
      <c r="C12" s="9"/>
    </row>
    <row r="13" spans="2:3" ht="12.75">
      <c r="B13" s="10" t="s">
        <v>12</v>
      </c>
      <c r="C13" s="1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F19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24</v>
      </c>
    </row>
    <row r="3" spans="1:3" ht="12.75">
      <c r="A3" t="s">
        <v>1</v>
      </c>
      <c r="C3" t="s">
        <v>25</v>
      </c>
    </row>
    <row r="4" spans="1:3" ht="12.75">
      <c r="A4" s="1">
        <v>1</v>
      </c>
      <c r="C4" s="10">
        <f>PI()</f>
        <v>3.141592653589793</v>
      </c>
    </row>
    <row r="5" spans="2:5" ht="12.75">
      <c r="B5" s="2"/>
      <c r="C5" s="2"/>
      <c r="D5" s="2"/>
      <c r="E5" s="2"/>
    </row>
    <row r="6" spans="2:5" ht="12.75">
      <c r="B6" s="2"/>
      <c r="C6" s="3" t="s">
        <v>2</v>
      </c>
      <c r="D6" s="3" t="s">
        <v>3</v>
      </c>
      <c r="E6" s="2"/>
    </row>
    <row r="7" spans="2:5" ht="12.75">
      <c r="B7" s="33" t="s">
        <v>26</v>
      </c>
      <c r="C7" s="4">
        <v>120</v>
      </c>
      <c r="D7" s="4">
        <v>6</v>
      </c>
      <c r="E7" s="2"/>
    </row>
    <row r="8" spans="2:5" ht="12.75">
      <c r="B8" s="33" t="s">
        <v>27</v>
      </c>
      <c r="C8" s="6">
        <f>C4/180*C7</f>
        <v>2.0943951023931953</v>
      </c>
      <c r="D8" s="34"/>
      <c r="E8" s="2"/>
    </row>
    <row r="9" spans="2:5" ht="12.75">
      <c r="B9" s="2"/>
      <c r="C9" s="2"/>
      <c r="D9" s="2"/>
      <c r="E9" s="2"/>
    </row>
    <row r="10" spans="2:5" ht="12.75">
      <c r="B10" s="2"/>
      <c r="C10" s="3" t="s">
        <v>4</v>
      </c>
      <c r="D10" s="3" t="s">
        <v>5</v>
      </c>
      <c r="E10" s="2"/>
    </row>
    <row r="11" spans="2:5" ht="12.75">
      <c r="B11" s="5" t="s">
        <v>6</v>
      </c>
      <c r="C11" s="6">
        <f>D7*COS(C8)</f>
        <v>-2.9999999999999987</v>
      </c>
      <c r="D11" s="6">
        <f>D7*SIN(C8)</f>
        <v>5.196152422706632</v>
      </c>
      <c r="E11" s="2"/>
    </row>
    <row r="12" spans="2:5" ht="12.75">
      <c r="B12" s="5" t="s">
        <v>7</v>
      </c>
      <c r="C12" s="7">
        <v>0</v>
      </c>
      <c r="D12" s="7">
        <v>0</v>
      </c>
      <c r="E12" s="2"/>
    </row>
    <row r="13" spans="2:6" ht="12.75">
      <c r="B13" s="5"/>
      <c r="C13" s="2"/>
      <c r="D13" s="2"/>
      <c r="E13" s="2"/>
      <c r="F13" s="2"/>
    </row>
    <row r="14" spans="2:5" ht="12.75">
      <c r="B14" s="2"/>
      <c r="C14" s="2"/>
      <c r="D14" s="2"/>
      <c r="E14" s="2"/>
    </row>
    <row r="17" spans="3:4" ht="12.75">
      <c r="C17" s="8" t="s">
        <v>10</v>
      </c>
      <c r="D17" s="8"/>
    </row>
    <row r="18" spans="3:4" ht="12.75">
      <c r="C18" s="9" t="s">
        <v>11</v>
      </c>
      <c r="D18" s="9"/>
    </row>
    <row r="19" spans="3:4" ht="12.75">
      <c r="C19" s="10" t="s">
        <v>12</v>
      </c>
      <c r="D19" s="1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D29"/>
  <sheetViews>
    <sheetView workbookViewId="0" topLeftCell="A1">
      <selection activeCell="C32" sqref="C32"/>
    </sheetView>
  </sheetViews>
  <sheetFormatPr defaultColWidth="9.140625" defaultRowHeight="12.75"/>
  <sheetData>
    <row r="1" ht="12.75">
      <c r="A1" t="s">
        <v>16</v>
      </c>
    </row>
    <row r="2" spans="1:4" ht="12.75">
      <c r="A2" s="23">
        <v>2</v>
      </c>
      <c r="D2" s="23">
        <v>0.1</v>
      </c>
    </row>
    <row r="4" spans="2:3" ht="12.75">
      <c r="B4" s="24" t="s">
        <v>17</v>
      </c>
      <c r="C4" s="24" t="s">
        <v>18</v>
      </c>
    </row>
    <row r="5" spans="2:3" ht="12.75">
      <c r="B5" s="25">
        <v>30</v>
      </c>
      <c r="C5" s="25">
        <v>7</v>
      </c>
    </row>
    <row r="6" spans="2:4" s="26" customFormat="1" ht="12.75">
      <c r="B6" s="27"/>
      <c r="C6" s="27"/>
      <c r="D6"/>
    </row>
    <row r="7" spans="1:3" ht="12.75">
      <c r="A7" s="26"/>
      <c r="B7" s="27"/>
      <c r="C7" s="27"/>
    </row>
    <row r="8" spans="1:4" ht="12.75">
      <c r="A8" s="26"/>
      <c r="B8" s="27"/>
      <c r="C8" s="27"/>
      <c r="D8" s="26"/>
    </row>
    <row r="9" spans="2:3" ht="12.75">
      <c r="B9" s="28">
        <v>90</v>
      </c>
      <c r="C9" s="27"/>
    </row>
    <row r="10" ht="12.75">
      <c r="C10" s="27"/>
    </row>
    <row r="11" spans="2:3" ht="12.75">
      <c r="B11" t="s">
        <v>19</v>
      </c>
      <c r="C11" s="2"/>
    </row>
    <row r="12" spans="2:3" ht="12.75">
      <c r="B12" s="29">
        <f>B9+B5</f>
        <v>120</v>
      </c>
      <c r="C12" s="2" t="s">
        <v>20</v>
      </c>
    </row>
    <row r="13" spans="2:4" ht="12.75">
      <c r="B13" s="30" t="s">
        <v>9</v>
      </c>
      <c r="D13" s="26"/>
    </row>
    <row r="14" ht="12.75">
      <c r="B14" s="29">
        <f>(3.14/180)*B12</f>
        <v>2.0933333333333337</v>
      </c>
    </row>
    <row r="16" spans="1:3" ht="12.75">
      <c r="A16" s="24" t="s">
        <v>21</v>
      </c>
      <c r="B16" s="24" t="s">
        <v>4</v>
      </c>
      <c r="C16" s="24" t="s">
        <v>5</v>
      </c>
    </row>
    <row r="17" spans="1:3" ht="12.75">
      <c r="A17" s="24" t="s">
        <v>6</v>
      </c>
      <c r="B17" s="31">
        <f>C5*COS(B14)</f>
        <v>-3.4935613954893414</v>
      </c>
      <c r="C17" s="31">
        <f>C5*SIN(B14)</f>
        <v>6.065890600393859</v>
      </c>
    </row>
    <row r="18" spans="1:3" ht="12.75">
      <c r="A18" s="2"/>
      <c r="B18" s="28">
        <v>0</v>
      </c>
      <c r="C18" s="28">
        <v>0</v>
      </c>
    </row>
    <row r="20" spans="1:3" ht="12.75">
      <c r="A20" s="32" t="s">
        <v>22</v>
      </c>
      <c r="B20" s="29">
        <f>B17</f>
        <v>-3.4935613954893414</v>
      </c>
      <c r="C20" s="28">
        <v>0</v>
      </c>
    </row>
    <row r="21" spans="2:3" ht="12.75">
      <c r="B21" s="28">
        <v>0</v>
      </c>
      <c r="C21" s="28">
        <v>0</v>
      </c>
    </row>
    <row r="22" spans="1:3" ht="12.75">
      <c r="A22" s="32" t="s">
        <v>23</v>
      </c>
      <c r="B22" s="28">
        <v>0</v>
      </c>
      <c r="C22" s="29">
        <f>C17</f>
        <v>6.065890600393859</v>
      </c>
    </row>
    <row r="23" spans="2:3" ht="12.75">
      <c r="B23" s="28">
        <f>0</f>
        <v>0</v>
      </c>
      <c r="C23" s="28">
        <v>0</v>
      </c>
    </row>
    <row r="26" spans="2:3" ht="12.75">
      <c r="B26" s="8" t="s">
        <v>10</v>
      </c>
      <c r="C26" s="8"/>
    </row>
    <row r="27" spans="2:3" ht="12.75">
      <c r="B27" s="9" t="s">
        <v>11</v>
      </c>
      <c r="C27" s="9"/>
    </row>
    <row r="28" spans="2:3" ht="15" customHeight="1">
      <c r="B28" s="10" t="s">
        <v>12</v>
      </c>
      <c r="C28" s="10"/>
    </row>
    <row r="29" spans="2:3" ht="12.75">
      <c r="B29" s="1" t="s">
        <v>13</v>
      </c>
      <c r="C29" s="1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Raggio-segmento con un punto fisso nell'origine, espresso in coordinate polari.xls</dc:title>
  <dc:subject/>
  <dc:creator>Roberto Occa</dc:creator>
  <cp:keywords/>
  <dc:description/>
  <cp:lastModifiedBy>Occa</cp:lastModifiedBy>
  <dcterms:created xsi:type="dcterms:W3CDTF">2005-12-30T14:26:39Z</dcterms:created>
  <dcterms:modified xsi:type="dcterms:W3CDTF">2006-01-28T16:06:17Z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