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8700" activeTab="0"/>
  </bookViews>
  <sheets>
    <sheet name="1E" sheetId="1" r:id="rId1"/>
  </sheets>
  <definedNames/>
  <calcPr fullCalcOnLoad="1"/>
</workbook>
</file>

<file path=xl/sharedStrings.xml><?xml version="1.0" encoding="utf-8"?>
<sst xmlns="http://schemas.openxmlformats.org/spreadsheetml/2006/main" count="51" uniqueCount="41">
  <si>
    <t>N</t>
  </si>
  <si>
    <t>Allievo</t>
  </si>
  <si>
    <t>CAMPANA DAVIDE</t>
  </si>
  <si>
    <t>CAPOCCHI MIRKO</t>
  </si>
  <si>
    <t>CECCARELLI DAVIDE</t>
  </si>
  <si>
    <t>DE LUISE RAFFAELE</t>
  </si>
  <si>
    <t>DELL'AMICO MICHAEL</t>
  </si>
  <si>
    <t>FAZZI GIACOMO</t>
  </si>
  <si>
    <t>FIALDINI RICCARDO</t>
  </si>
  <si>
    <t>LACOPO MARCO</t>
  </si>
  <si>
    <t>LEWANDOWSKA_DANIELE</t>
  </si>
  <si>
    <t>LISTORI LUCA</t>
  </si>
  <si>
    <t>MANCINI_FRANCESCO</t>
  </si>
  <si>
    <t>MARCHI EMILIO</t>
  </si>
  <si>
    <t>MARIANI_FRANCESCO</t>
  </si>
  <si>
    <t>NICOLI_MATTEO</t>
  </si>
  <si>
    <t>PARLAGRECO DANIELE</t>
  </si>
  <si>
    <t>PERNDRECA KRISTI</t>
  </si>
  <si>
    <t>RICCI_JONATHAN</t>
  </si>
  <si>
    <t>RICCIARDI NICCOLO'</t>
  </si>
  <si>
    <t>TONGIANI NICOLO'</t>
  </si>
  <si>
    <t>VANNUCCI PIETRO</t>
  </si>
  <si>
    <t>xA</t>
  </si>
  <si>
    <t>yA</t>
  </si>
  <si>
    <t>xB</t>
  </si>
  <si>
    <t>yB</t>
  </si>
  <si>
    <t>xC</t>
  </si>
  <si>
    <t>yC</t>
  </si>
  <si>
    <r>
      <t>S</t>
    </r>
    <r>
      <rPr>
        <sz val="10"/>
        <rFont val="Arial"/>
        <family val="0"/>
      </rPr>
      <t>x</t>
    </r>
  </si>
  <si>
    <r>
      <t>S</t>
    </r>
    <r>
      <rPr>
        <sz val="10"/>
        <rFont val="Arial"/>
        <family val="0"/>
      </rPr>
      <t>y</t>
    </r>
  </si>
  <si>
    <t>BERTONERI</t>
  </si>
  <si>
    <t>Media aritmetica</t>
  </si>
  <si>
    <t>Margine per segnalaz</t>
  </si>
  <si>
    <t>Misura componenti x y</t>
  </si>
  <si>
    <t>Scarto da 0</t>
  </si>
  <si>
    <t>Scarto% dalla media aritmetica</t>
  </si>
  <si>
    <t>Media intensita' x e y</t>
  </si>
  <si>
    <t>x</t>
  </si>
  <si>
    <t>y</t>
  </si>
  <si>
    <t>Misura componenti x e y di 3 forze equilibrate. Verifica che la risultante delle componenti sia 0.</t>
  </si>
  <si>
    <t>1E 2007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</si>
</sst>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mm\-yyyy"/>
    <numFmt numFmtId="165" formatCode="[$-410]dddd\ d\ mmmm\ yyyy"/>
    <numFmt numFmtId="166" formatCode="0.0%"/>
    <numFmt numFmtId="167" formatCode="0.0"/>
    <numFmt numFmtId="168" formatCode="0.00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Symbol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3" fillId="0" borderId="3" xfId="0" applyFont="1" applyBorder="1" applyAlignment="1">
      <alignment/>
    </xf>
    <xf numFmtId="0" fontId="0" fillId="0" borderId="6" xfId="0" applyBorder="1" applyAlignment="1">
      <alignment/>
    </xf>
    <xf numFmtId="0" fontId="3" fillId="0" borderId="7" xfId="0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8" xfId="0" applyBorder="1" applyAlignment="1">
      <alignment/>
    </xf>
    <xf numFmtId="0" fontId="3" fillId="0" borderId="9" xfId="0" applyFont="1" applyBorder="1" applyAlignment="1">
      <alignment/>
    </xf>
    <xf numFmtId="0" fontId="0" fillId="0" borderId="10" xfId="0" applyNumberFormat="1" applyBorder="1" applyAlignment="1">
      <alignment/>
    </xf>
    <xf numFmtId="0" fontId="0" fillId="0" borderId="0" xfId="0" applyFill="1" applyAlignment="1">
      <alignment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8" xfId="0" applyNumberFormat="1" applyBorder="1" applyAlignment="1">
      <alignment/>
    </xf>
    <xf numFmtId="0" fontId="4" fillId="0" borderId="11" xfId="0" applyFont="1" applyBorder="1" applyAlignment="1">
      <alignment horizontal="right"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</cellXfs>
  <cellStyles count="3">
    <cellStyle name="Normal" xfId="0"/>
    <cellStyle name="Hyperlink" xfId="15"/>
    <cellStyle name="Followed Hyperlink" xfId="16"/>
  </cellStyles>
  <dxfs count="1">
    <dxf>
      <font>
        <color rgb="FFFF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30</xdr:row>
      <xdr:rowOff>152400</xdr:rowOff>
    </xdr:from>
    <xdr:to>
      <xdr:col>10</xdr:col>
      <xdr:colOff>0</xdr:colOff>
      <xdr:row>33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28600" y="5038725"/>
          <a:ext cx="347662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Lo scostamento dallo 0 e' espresso come percentuale del valore medio delle intensita' dei componenti.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tabSelected="1" workbookViewId="0" topLeftCell="A1">
      <selection activeCell="U1" sqref="U1"/>
    </sheetView>
  </sheetViews>
  <sheetFormatPr defaultColWidth="9.140625" defaultRowHeight="12.75"/>
  <cols>
    <col min="1" max="1" width="3.140625" style="0" bestFit="1" customWidth="1"/>
    <col min="2" max="2" width="14.7109375" style="0" customWidth="1"/>
    <col min="3" max="10" width="4.7109375" style="0" customWidth="1"/>
    <col min="11" max="11" width="2.421875" style="0" customWidth="1"/>
    <col min="12" max="19" width="4.7109375" style="0" customWidth="1"/>
    <col min="20" max="20" width="1.57421875" style="0" customWidth="1"/>
  </cols>
  <sheetData>
    <row r="1" ht="12.75">
      <c r="A1" s="27" t="s">
        <v>39</v>
      </c>
    </row>
    <row r="2" ht="12.75" customHeight="1" thickBot="1"/>
    <row r="3" spans="1:19" ht="13.5" thickBot="1">
      <c r="A3" t="s">
        <v>40</v>
      </c>
      <c r="C3" s="1" t="s">
        <v>33</v>
      </c>
      <c r="D3" s="2"/>
      <c r="E3" s="2"/>
      <c r="F3" s="2"/>
      <c r="G3" s="2"/>
      <c r="H3" s="2"/>
      <c r="I3" s="23"/>
      <c r="J3" s="3"/>
      <c r="L3" s="1" t="s">
        <v>35</v>
      </c>
      <c r="M3" s="2"/>
      <c r="N3" s="2"/>
      <c r="O3" s="2"/>
      <c r="P3" s="2"/>
      <c r="Q3" s="2"/>
      <c r="R3" s="23" t="s">
        <v>34</v>
      </c>
      <c r="S3" s="3"/>
    </row>
    <row r="4" spans="1:19" ht="13.5" thickBot="1">
      <c r="A4" s="4" t="s">
        <v>0</v>
      </c>
      <c r="B4" s="5" t="s">
        <v>1</v>
      </c>
      <c r="C4" s="16" t="s">
        <v>22</v>
      </c>
      <c r="D4" s="17" t="s">
        <v>23</v>
      </c>
      <c r="E4" s="17" t="s">
        <v>24</v>
      </c>
      <c r="F4" s="17" t="s">
        <v>25</v>
      </c>
      <c r="G4" s="17" t="s">
        <v>26</v>
      </c>
      <c r="H4" s="17" t="s">
        <v>27</v>
      </c>
      <c r="I4" s="24" t="s">
        <v>28</v>
      </c>
      <c r="J4" s="19" t="s">
        <v>29</v>
      </c>
      <c r="L4" s="16" t="s">
        <v>22</v>
      </c>
      <c r="M4" s="17" t="s">
        <v>23</v>
      </c>
      <c r="N4" s="17" t="s">
        <v>24</v>
      </c>
      <c r="O4" s="17" t="s">
        <v>25</v>
      </c>
      <c r="P4" s="17" t="s">
        <v>26</v>
      </c>
      <c r="Q4" s="17" t="s">
        <v>27</v>
      </c>
      <c r="R4" s="24" t="s">
        <v>28</v>
      </c>
      <c r="S4" s="19" t="s">
        <v>29</v>
      </c>
    </row>
    <row r="5" spans="1:10" ht="12.75">
      <c r="A5" s="1">
        <v>1</v>
      </c>
      <c r="B5" s="6" t="s">
        <v>2</v>
      </c>
      <c r="C5" s="10"/>
      <c r="D5" s="11"/>
      <c r="E5" s="11"/>
      <c r="F5" s="11"/>
      <c r="G5" s="11"/>
      <c r="H5" s="11"/>
      <c r="I5" s="25"/>
      <c r="J5" s="20"/>
    </row>
    <row r="6" spans="1:10" ht="12.75">
      <c r="A6" s="7">
        <v>2</v>
      </c>
      <c r="B6" s="8" t="s">
        <v>3</v>
      </c>
      <c r="C6" s="10"/>
      <c r="D6" s="11"/>
      <c r="E6" s="11"/>
      <c r="F6" s="11"/>
      <c r="G6" s="11"/>
      <c r="H6" s="11"/>
      <c r="I6" s="25"/>
      <c r="J6" s="20"/>
    </row>
    <row r="7" spans="1:10" ht="12.75">
      <c r="A7" s="7">
        <v>3</v>
      </c>
      <c r="B7" s="8" t="s">
        <v>4</v>
      </c>
      <c r="C7" s="10"/>
      <c r="D7" s="9"/>
      <c r="E7" s="9"/>
      <c r="F7" s="9"/>
      <c r="G7" s="9"/>
      <c r="H7" s="11"/>
      <c r="I7" s="25"/>
      <c r="J7" s="20"/>
    </row>
    <row r="8" spans="1:10" ht="12.75">
      <c r="A8" s="7">
        <v>4</v>
      </c>
      <c r="B8" s="8" t="s">
        <v>5</v>
      </c>
      <c r="C8" s="10"/>
      <c r="D8" s="11"/>
      <c r="E8" s="11"/>
      <c r="F8" s="11"/>
      <c r="G8" s="11"/>
      <c r="H8" s="11"/>
      <c r="I8" s="25"/>
      <c r="J8" s="20"/>
    </row>
    <row r="9" spans="1:19" ht="12.75">
      <c r="A9" s="7">
        <v>5</v>
      </c>
      <c r="B9" s="8" t="s">
        <v>6</v>
      </c>
      <c r="C9" s="10">
        <v>-2.8</v>
      </c>
      <c r="D9" s="9">
        <v>3.7</v>
      </c>
      <c r="E9" s="11">
        <v>5.3</v>
      </c>
      <c r="F9" s="11">
        <v>-1.7</v>
      </c>
      <c r="G9" s="11">
        <v>-2.2</v>
      </c>
      <c r="H9" s="11">
        <v>-1.9</v>
      </c>
      <c r="I9" s="25">
        <f>SUM(C9,E9,G9)</f>
        <v>0.2999999999999998</v>
      </c>
      <c r="J9" s="20">
        <f>SUM(D9,F9,H9)</f>
        <v>0.10000000000000009</v>
      </c>
      <c r="L9">
        <f aca="true" t="shared" si="0" ref="L9:Q10">(C9-C$27)/C$27*100</f>
        <v>-0.3236245954692617</v>
      </c>
      <c r="M9">
        <f t="shared" si="0"/>
        <v>1.4962593516209264</v>
      </c>
      <c r="N9">
        <f t="shared" si="0"/>
        <v>-0.42698548249357415</v>
      </c>
      <c r="O9">
        <f t="shared" si="0"/>
        <v>-4.591836734693865</v>
      </c>
      <c r="P9">
        <f t="shared" si="0"/>
        <v>2.978723404255333</v>
      </c>
      <c r="Q9">
        <f t="shared" si="0"/>
        <v>-0.23866348448687794</v>
      </c>
      <c r="R9">
        <f aca="true" t="shared" si="1" ref="R9:R25">I9/D$30*100</f>
        <v>8.76494023904382</v>
      </c>
      <c r="S9">
        <f aca="true" t="shared" si="2" ref="S9:S25">J9/E$30*100</f>
        <v>4.09175449473032</v>
      </c>
    </row>
    <row r="10" spans="1:19" ht="12.75">
      <c r="A10" s="7">
        <v>6</v>
      </c>
      <c r="B10" s="8" t="s">
        <v>7</v>
      </c>
      <c r="C10" s="10">
        <v>-2.7</v>
      </c>
      <c r="D10" s="11">
        <v>3.7</v>
      </c>
      <c r="E10" s="11">
        <v>6</v>
      </c>
      <c r="F10" s="11">
        <v>-1.6</v>
      </c>
      <c r="G10" s="11">
        <v>-2.3</v>
      </c>
      <c r="H10" s="11">
        <v>-1.9</v>
      </c>
      <c r="I10" s="25">
        <f>SUM(C10,E10,G10)</f>
        <v>1</v>
      </c>
      <c r="J10" s="20">
        <f>SUM(D10,F10,H10)</f>
        <v>0.20000000000000018</v>
      </c>
      <c r="L10">
        <f t="shared" si="0"/>
        <v>-3.8834951456310614</v>
      </c>
      <c r="M10">
        <f t="shared" si="0"/>
        <v>1.4962593516209264</v>
      </c>
      <c r="N10">
        <f t="shared" si="0"/>
        <v>12.724167378309165</v>
      </c>
      <c r="O10">
        <f t="shared" si="0"/>
        <v>-10.204081632653041</v>
      </c>
      <c r="P10">
        <f t="shared" si="0"/>
        <v>7.659574468085103</v>
      </c>
      <c r="Q10">
        <f t="shared" si="0"/>
        <v>-0.23866348448687794</v>
      </c>
      <c r="R10">
        <f t="shared" si="1"/>
        <v>29.216467463479418</v>
      </c>
      <c r="S10">
        <f t="shared" si="2"/>
        <v>8.18350898946064</v>
      </c>
    </row>
    <row r="11" spans="1:19" ht="12.75">
      <c r="A11" s="7">
        <v>7</v>
      </c>
      <c r="B11" s="8" t="s">
        <v>8</v>
      </c>
      <c r="C11" s="10"/>
      <c r="D11" s="11"/>
      <c r="E11" s="11"/>
      <c r="F11" s="11"/>
      <c r="G11" s="11"/>
      <c r="H11" s="11"/>
      <c r="I11" s="25"/>
      <c r="J11" s="20"/>
      <c r="R11">
        <f t="shared" si="1"/>
        <v>0</v>
      </c>
      <c r="S11">
        <f t="shared" si="2"/>
        <v>0</v>
      </c>
    </row>
    <row r="12" spans="1:19" ht="12.75">
      <c r="A12" s="7">
        <v>8</v>
      </c>
      <c r="B12" s="8" t="s">
        <v>9</v>
      </c>
      <c r="C12" s="10">
        <v>-2.9</v>
      </c>
      <c r="D12" s="9">
        <v>3.7</v>
      </c>
      <c r="E12" s="11">
        <v>5.5</v>
      </c>
      <c r="F12" s="11">
        <v>-1.8</v>
      </c>
      <c r="G12" s="11">
        <v>-2.3</v>
      </c>
      <c r="H12" s="11">
        <v>-1.8</v>
      </c>
      <c r="I12" s="25">
        <f aca="true" t="shared" si="3" ref="I12:J14">SUM(C12,E12,G12)</f>
        <v>0.30000000000000027</v>
      </c>
      <c r="J12" s="20">
        <f t="shared" si="3"/>
        <v>0.10000000000000009</v>
      </c>
      <c r="L12">
        <f aca="true" t="shared" si="4" ref="L12:Q14">(C12-C$27)/C$27*100</f>
        <v>3.2362459546925537</v>
      </c>
      <c r="M12">
        <f t="shared" si="4"/>
        <v>1.4962593516209264</v>
      </c>
      <c r="N12">
        <f t="shared" si="4"/>
        <v>3.330486763450068</v>
      </c>
      <c r="O12">
        <f t="shared" si="4"/>
        <v>1.0204081632653252</v>
      </c>
      <c r="P12">
        <f t="shared" si="4"/>
        <v>7.659574468085103</v>
      </c>
      <c r="Q12">
        <f t="shared" si="4"/>
        <v>-5.489260143198088</v>
      </c>
      <c r="R12">
        <f t="shared" si="1"/>
        <v>8.764940239043833</v>
      </c>
      <c r="S12">
        <f t="shared" si="2"/>
        <v>4.09175449473032</v>
      </c>
    </row>
    <row r="13" spans="1:19" ht="12.75">
      <c r="A13" s="7">
        <v>9</v>
      </c>
      <c r="B13" s="8" t="s">
        <v>10</v>
      </c>
      <c r="C13" s="10">
        <v>-2.7</v>
      </c>
      <c r="D13" s="11">
        <v>3.6</v>
      </c>
      <c r="E13" s="11">
        <v>5.2</v>
      </c>
      <c r="F13" s="11">
        <v>-1.8</v>
      </c>
      <c r="G13" s="11">
        <v>-2.3</v>
      </c>
      <c r="H13" s="11">
        <v>-1.9</v>
      </c>
      <c r="I13" s="25">
        <f t="shared" si="3"/>
        <v>0.20000000000000018</v>
      </c>
      <c r="J13" s="20">
        <f t="shared" si="3"/>
        <v>-0.09999999999999987</v>
      </c>
      <c r="L13">
        <f t="shared" si="4"/>
        <v>-3.8834951456310614</v>
      </c>
      <c r="M13">
        <f t="shared" si="4"/>
        <v>-1.2468827930174793</v>
      </c>
      <c r="N13">
        <f t="shared" si="4"/>
        <v>-2.305721605465387</v>
      </c>
      <c r="O13">
        <f t="shared" si="4"/>
        <v>1.0204081632653252</v>
      </c>
      <c r="P13">
        <f t="shared" si="4"/>
        <v>7.659574468085103</v>
      </c>
      <c r="Q13">
        <f t="shared" si="4"/>
        <v>-0.23866348448687794</v>
      </c>
      <c r="R13">
        <f t="shared" si="1"/>
        <v>5.843293492695889</v>
      </c>
      <c r="S13">
        <f t="shared" si="2"/>
        <v>-4.091754494730311</v>
      </c>
    </row>
    <row r="14" spans="1:19" ht="12.75">
      <c r="A14" s="7">
        <v>10</v>
      </c>
      <c r="B14" s="8" t="s">
        <v>11</v>
      </c>
      <c r="C14" s="10">
        <v>-3</v>
      </c>
      <c r="D14" s="11">
        <v>3.5</v>
      </c>
      <c r="E14" s="11">
        <v>5.45</v>
      </c>
      <c r="F14" s="11">
        <v>-1.6</v>
      </c>
      <c r="G14" s="11">
        <v>-2.1</v>
      </c>
      <c r="H14" s="11">
        <v>-1.95</v>
      </c>
      <c r="I14" s="25">
        <f t="shared" si="3"/>
        <v>0.3500000000000001</v>
      </c>
      <c r="J14" s="20">
        <f t="shared" si="3"/>
        <v>-0.050000000000000044</v>
      </c>
      <c r="L14">
        <f t="shared" si="4"/>
        <v>6.796116504854369</v>
      </c>
      <c r="M14">
        <f t="shared" si="4"/>
        <v>-3.9900249376558854</v>
      </c>
      <c r="N14">
        <f t="shared" si="4"/>
        <v>2.391118701964162</v>
      </c>
      <c r="O14">
        <f t="shared" si="4"/>
        <v>-10.204081632653041</v>
      </c>
      <c r="P14">
        <f t="shared" si="4"/>
        <v>-1.7021276595744583</v>
      </c>
      <c r="Q14">
        <f t="shared" si="4"/>
        <v>2.386634844868733</v>
      </c>
      <c r="R14">
        <f t="shared" si="1"/>
        <v>10.225763612217799</v>
      </c>
      <c r="S14">
        <f t="shared" si="2"/>
        <v>-2.04587724736516</v>
      </c>
    </row>
    <row r="15" spans="1:19" ht="12.75">
      <c r="A15" s="7">
        <v>11</v>
      </c>
      <c r="B15" s="8" t="s">
        <v>12</v>
      </c>
      <c r="C15" s="10"/>
      <c r="D15" s="9"/>
      <c r="E15" s="9"/>
      <c r="F15" s="9"/>
      <c r="G15" s="9"/>
      <c r="H15" s="11"/>
      <c r="I15" s="25"/>
      <c r="J15" s="20"/>
      <c r="R15">
        <f t="shared" si="1"/>
        <v>0</v>
      </c>
      <c r="S15">
        <f t="shared" si="2"/>
        <v>0</v>
      </c>
    </row>
    <row r="16" spans="1:19" ht="12.75">
      <c r="A16" s="7">
        <v>12</v>
      </c>
      <c r="B16" s="8" t="s">
        <v>13</v>
      </c>
      <c r="C16" s="10"/>
      <c r="D16" s="11"/>
      <c r="E16" s="11"/>
      <c r="F16" s="11"/>
      <c r="G16" s="11"/>
      <c r="H16" s="11"/>
      <c r="I16" s="25"/>
      <c r="J16" s="20"/>
      <c r="R16">
        <f t="shared" si="1"/>
        <v>0</v>
      </c>
      <c r="S16">
        <f t="shared" si="2"/>
        <v>0</v>
      </c>
    </row>
    <row r="17" spans="1:19" ht="12.75">
      <c r="A17" s="7">
        <v>13</v>
      </c>
      <c r="B17" s="8" t="s">
        <v>14</v>
      </c>
      <c r="C17" s="10">
        <v>-2.8</v>
      </c>
      <c r="D17" s="11">
        <v>3.6</v>
      </c>
      <c r="E17" s="11">
        <v>5.2</v>
      </c>
      <c r="F17" s="11">
        <v>-1.7</v>
      </c>
      <c r="G17" s="11">
        <v>-2</v>
      </c>
      <c r="H17" s="11">
        <v>-1.9</v>
      </c>
      <c r="I17" s="25">
        <f aca="true" t="shared" si="5" ref="I17:J19">SUM(C17,E17,G17)</f>
        <v>0.40000000000000036</v>
      </c>
      <c r="J17" s="20">
        <f t="shared" si="5"/>
        <v>0</v>
      </c>
      <c r="L17">
        <f aca="true" t="shared" si="6" ref="L17:Q19">(C17-C$27)/C$27*100</f>
        <v>-0.3236245954692617</v>
      </c>
      <c r="M17">
        <f t="shared" si="6"/>
        <v>-1.2468827930174793</v>
      </c>
      <c r="N17">
        <f t="shared" si="6"/>
        <v>-2.305721605465387</v>
      </c>
      <c r="O17">
        <f t="shared" si="6"/>
        <v>-4.591836734693865</v>
      </c>
      <c r="P17">
        <f t="shared" si="6"/>
        <v>-6.382978723404251</v>
      </c>
      <c r="Q17">
        <f t="shared" si="6"/>
        <v>-0.23866348448687794</v>
      </c>
      <c r="R17">
        <f t="shared" si="1"/>
        <v>11.686586985391777</v>
      </c>
      <c r="S17">
        <f t="shared" si="2"/>
        <v>0</v>
      </c>
    </row>
    <row r="18" spans="1:19" ht="12.75">
      <c r="A18" s="7">
        <v>14</v>
      </c>
      <c r="B18" s="8" t="s">
        <v>15</v>
      </c>
      <c r="C18" s="10">
        <v>-3</v>
      </c>
      <c r="D18" s="11">
        <v>3.6</v>
      </c>
      <c r="E18" s="11">
        <v>5.3</v>
      </c>
      <c r="F18" s="11">
        <v>-2</v>
      </c>
      <c r="G18" s="11">
        <v>-2</v>
      </c>
      <c r="H18" s="11">
        <v>-1.9</v>
      </c>
      <c r="I18" s="25">
        <f t="shared" si="5"/>
        <v>0.2999999999999998</v>
      </c>
      <c r="J18" s="20">
        <f t="shared" si="5"/>
        <v>-0.2999999999999998</v>
      </c>
      <c r="L18">
        <f t="shared" si="6"/>
        <v>6.796116504854369</v>
      </c>
      <c r="M18">
        <f t="shared" si="6"/>
        <v>-1.2468827930174793</v>
      </c>
      <c r="N18">
        <f t="shared" si="6"/>
        <v>-0.42698548249357415</v>
      </c>
      <c r="O18">
        <f t="shared" si="6"/>
        <v>12.244897959183692</v>
      </c>
      <c r="P18">
        <f t="shared" si="6"/>
        <v>-6.382978723404251</v>
      </c>
      <c r="Q18">
        <f t="shared" si="6"/>
        <v>-0.23866348448687794</v>
      </c>
      <c r="R18">
        <f t="shared" si="1"/>
        <v>8.76494023904382</v>
      </c>
      <c r="S18">
        <f t="shared" si="2"/>
        <v>-12.275263484190942</v>
      </c>
    </row>
    <row r="19" spans="1:19" ht="12.75">
      <c r="A19" s="7">
        <v>15</v>
      </c>
      <c r="B19" s="8" t="s">
        <v>16</v>
      </c>
      <c r="C19" s="10">
        <v>-2.7</v>
      </c>
      <c r="D19" s="11">
        <v>3.7</v>
      </c>
      <c r="E19" s="11">
        <v>5</v>
      </c>
      <c r="F19" s="11">
        <v>-2</v>
      </c>
      <c r="G19" s="11">
        <v>-2</v>
      </c>
      <c r="H19" s="11">
        <v>-2</v>
      </c>
      <c r="I19" s="25">
        <f t="shared" si="5"/>
        <v>0.2999999999999998</v>
      </c>
      <c r="J19" s="20">
        <f t="shared" si="5"/>
        <v>-0.2999999999999998</v>
      </c>
      <c r="L19">
        <f t="shared" si="6"/>
        <v>-3.8834951456310614</v>
      </c>
      <c r="M19">
        <f t="shared" si="6"/>
        <v>1.4962593516209264</v>
      </c>
      <c r="N19">
        <f t="shared" si="6"/>
        <v>-6.063193851409029</v>
      </c>
      <c r="O19">
        <f t="shared" si="6"/>
        <v>12.244897959183692</v>
      </c>
      <c r="P19">
        <f t="shared" si="6"/>
        <v>-6.382978723404251</v>
      </c>
      <c r="Q19">
        <f t="shared" si="6"/>
        <v>5.011933174224343</v>
      </c>
      <c r="R19">
        <f t="shared" si="1"/>
        <v>8.76494023904382</v>
      </c>
      <c r="S19">
        <f t="shared" si="2"/>
        <v>-12.275263484190942</v>
      </c>
    </row>
    <row r="20" spans="1:19" ht="12.75">
      <c r="A20" s="7">
        <v>16</v>
      </c>
      <c r="B20" s="8" t="s">
        <v>17</v>
      </c>
      <c r="C20" s="10"/>
      <c r="D20" s="11"/>
      <c r="E20" s="11"/>
      <c r="F20" s="11"/>
      <c r="G20" s="11"/>
      <c r="H20" s="11"/>
      <c r="I20" s="25"/>
      <c r="J20" s="20"/>
      <c r="R20">
        <f t="shared" si="1"/>
        <v>0</v>
      </c>
      <c r="S20">
        <f t="shared" si="2"/>
        <v>0</v>
      </c>
    </row>
    <row r="21" spans="1:19" ht="12.75">
      <c r="A21" s="7">
        <v>17</v>
      </c>
      <c r="B21" s="8" t="s">
        <v>18</v>
      </c>
      <c r="C21" s="10">
        <v>-2.7</v>
      </c>
      <c r="D21" s="11">
        <v>3.7</v>
      </c>
      <c r="E21" s="11">
        <v>5</v>
      </c>
      <c r="F21" s="11">
        <v>-2</v>
      </c>
      <c r="G21" s="11">
        <v>-2</v>
      </c>
      <c r="H21" s="11">
        <v>-2</v>
      </c>
      <c r="I21" s="25">
        <f>SUM(C21,E21,G21)</f>
        <v>0.2999999999999998</v>
      </c>
      <c r="J21" s="20">
        <f>SUM(D21,F21,H21)</f>
        <v>-0.2999999999999998</v>
      </c>
      <c r="L21">
        <f aca="true" t="shared" si="7" ref="L21:Q21">(C21-C$27)/C$27*100</f>
        <v>-3.8834951456310614</v>
      </c>
      <c r="M21">
        <f t="shared" si="7"/>
        <v>1.4962593516209264</v>
      </c>
      <c r="N21">
        <f t="shared" si="7"/>
        <v>-6.063193851409029</v>
      </c>
      <c r="O21">
        <f t="shared" si="7"/>
        <v>12.244897959183692</v>
      </c>
      <c r="P21">
        <f t="shared" si="7"/>
        <v>-6.382978723404251</v>
      </c>
      <c r="Q21">
        <f t="shared" si="7"/>
        <v>5.011933174224343</v>
      </c>
      <c r="R21">
        <f t="shared" si="1"/>
        <v>8.76494023904382</v>
      </c>
      <c r="S21">
        <f t="shared" si="2"/>
        <v>-12.275263484190942</v>
      </c>
    </row>
    <row r="22" spans="1:19" ht="12.75">
      <c r="A22" s="7">
        <v>18</v>
      </c>
      <c r="B22" s="8" t="s">
        <v>19</v>
      </c>
      <c r="C22" s="10"/>
      <c r="D22" s="11"/>
      <c r="E22" s="11"/>
      <c r="F22" s="11"/>
      <c r="G22" s="11"/>
      <c r="H22" s="11"/>
      <c r="I22" s="25"/>
      <c r="J22" s="20"/>
      <c r="R22">
        <f t="shared" si="1"/>
        <v>0</v>
      </c>
      <c r="S22">
        <f t="shared" si="2"/>
        <v>0</v>
      </c>
    </row>
    <row r="23" spans="1:19" ht="12.75">
      <c r="A23" s="7">
        <v>19</v>
      </c>
      <c r="B23" s="8" t="s">
        <v>20</v>
      </c>
      <c r="C23" s="10">
        <v>-2.8</v>
      </c>
      <c r="D23" s="11">
        <v>3.7</v>
      </c>
      <c r="E23" s="11">
        <v>5.3</v>
      </c>
      <c r="F23" s="11">
        <v>-1.7</v>
      </c>
      <c r="G23" s="11">
        <v>-2.2</v>
      </c>
      <c r="H23" s="11">
        <v>-1.9</v>
      </c>
      <c r="I23" s="25">
        <f>SUM(C23,E23,G23)</f>
        <v>0.2999999999999998</v>
      </c>
      <c r="J23" s="20">
        <f>SUM(D23,F23,H23)</f>
        <v>0.10000000000000009</v>
      </c>
      <c r="L23">
        <f aca="true" t="shared" si="8" ref="L23:Q23">(C23-C$27)/C$27*100</f>
        <v>-0.3236245954692617</v>
      </c>
      <c r="M23">
        <f t="shared" si="8"/>
        <v>1.4962593516209264</v>
      </c>
      <c r="N23">
        <f t="shared" si="8"/>
        <v>-0.42698548249357415</v>
      </c>
      <c r="O23">
        <f t="shared" si="8"/>
        <v>-4.591836734693865</v>
      </c>
      <c r="P23">
        <f t="shared" si="8"/>
        <v>2.978723404255333</v>
      </c>
      <c r="Q23">
        <f t="shared" si="8"/>
        <v>-0.23866348448687794</v>
      </c>
      <c r="R23">
        <f t="shared" si="1"/>
        <v>8.76494023904382</v>
      </c>
      <c r="S23">
        <f t="shared" si="2"/>
        <v>4.09175449473032</v>
      </c>
    </row>
    <row r="24" spans="1:19" ht="12.75">
      <c r="A24" s="7">
        <v>21</v>
      </c>
      <c r="B24" s="8" t="s">
        <v>21</v>
      </c>
      <c r="C24" s="10"/>
      <c r="D24" s="11"/>
      <c r="E24" s="11"/>
      <c r="F24" s="11"/>
      <c r="G24" s="11"/>
      <c r="H24" s="11"/>
      <c r="I24" s="25"/>
      <c r="J24" s="20"/>
      <c r="R24">
        <f t="shared" si="1"/>
        <v>0</v>
      </c>
      <c r="S24">
        <f t="shared" si="2"/>
        <v>0</v>
      </c>
    </row>
    <row r="25" spans="1:19" ht="13.5" thickBot="1">
      <c r="A25" s="12">
        <v>22</v>
      </c>
      <c r="B25" s="13" t="s">
        <v>30</v>
      </c>
      <c r="C25" s="18">
        <v>-2.8</v>
      </c>
      <c r="D25" s="14">
        <v>3.6</v>
      </c>
      <c r="E25" s="14">
        <v>5.3</v>
      </c>
      <c r="F25" s="14">
        <v>-1.7</v>
      </c>
      <c r="G25" s="14">
        <v>-2.1</v>
      </c>
      <c r="H25" s="22">
        <v>-1.8</v>
      </c>
      <c r="I25" s="26">
        <f>SUM(C25,E25,G25)</f>
        <v>0.3999999999999999</v>
      </c>
      <c r="J25" s="21">
        <f>SUM(D25,F25,H25)</f>
        <v>0.10000000000000009</v>
      </c>
      <c r="L25">
        <f aca="true" t="shared" si="9" ref="L25:Q25">(C25-C$27)/C$27*100</f>
        <v>-0.3236245954692617</v>
      </c>
      <c r="M25">
        <f t="shared" si="9"/>
        <v>-1.2468827930174793</v>
      </c>
      <c r="N25">
        <f t="shared" si="9"/>
        <v>-0.42698548249357415</v>
      </c>
      <c r="O25">
        <f t="shared" si="9"/>
        <v>-4.591836734693865</v>
      </c>
      <c r="P25">
        <f t="shared" si="9"/>
        <v>-1.7021276595744583</v>
      </c>
      <c r="Q25">
        <f t="shared" si="9"/>
        <v>-5.489260143198088</v>
      </c>
      <c r="R25">
        <f t="shared" si="1"/>
        <v>11.686586985391765</v>
      </c>
      <c r="S25">
        <f t="shared" si="2"/>
        <v>4.09175449473032</v>
      </c>
    </row>
    <row r="26" ht="12.75">
      <c r="H26" s="15"/>
    </row>
    <row r="27" spans="2:12" ht="12.75">
      <c r="B27" t="s">
        <v>31</v>
      </c>
      <c r="C27">
        <f aca="true" t="shared" si="10" ref="C27:H27">AVERAGE(C5:C25)</f>
        <v>-2.809090909090909</v>
      </c>
      <c r="D27">
        <f t="shared" si="10"/>
        <v>3.6454545454545464</v>
      </c>
      <c r="E27">
        <f t="shared" si="10"/>
        <v>5.322727272727271</v>
      </c>
      <c r="F27">
        <f t="shared" si="10"/>
        <v>-1.7818181818181815</v>
      </c>
      <c r="G27">
        <f t="shared" si="10"/>
        <v>-2.1363636363636362</v>
      </c>
      <c r="H27">
        <f t="shared" si="10"/>
        <v>-1.9045454545454545</v>
      </c>
      <c r="L27" t="s">
        <v>32</v>
      </c>
    </row>
    <row r="28" spans="12:14" ht="12.75">
      <c r="L28">
        <v>-5</v>
      </c>
      <c r="M28">
        <v>5</v>
      </c>
      <c r="N28" t="s">
        <v>35</v>
      </c>
    </row>
    <row r="29" spans="2:14" ht="12.75">
      <c r="B29" t="s">
        <v>36</v>
      </c>
      <c r="D29" s="28" t="s">
        <v>37</v>
      </c>
      <c r="E29" s="28" t="s">
        <v>38</v>
      </c>
      <c r="L29">
        <v>-10</v>
      </c>
      <c r="M29">
        <v>10</v>
      </c>
      <c r="N29" t="s">
        <v>34</v>
      </c>
    </row>
    <row r="30" spans="4:5" ht="12.75">
      <c r="D30">
        <f>AVERAGE(ABS(C27),ABS(E27),ABS(G27))</f>
        <v>3.4227272727272724</v>
      </c>
      <c r="E30">
        <f>AVERAGE(ABS(D27),ABS(F27),ABS(H27))</f>
        <v>2.443939393939394</v>
      </c>
    </row>
  </sheetData>
  <conditionalFormatting sqref="D30:E30 K5:Q25">
    <cfRule type="cellIs" priority="1" dxfId="0" operator="lessThanOrEqual" stopIfTrue="1">
      <formula>$L$28</formula>
    </cfRule>
    <cfRule type="cellIs" priority="2" dxfId="0" operator="greaterThanOrEqual" stopIfTrue="1">
      <formula>$M$28</formula>
    </cfRule>
  </conditionalFormatting>
  <conditionalFormatting sqref="R9:S25">
    <cfRule type="cellIs" priority="3" dxfId="0" operator="lessThanOrEqual" stopIfTrue="1">
      <formula>$L$29</formula>
    </cfRule>
    <cfRule type="cellIs" priority="4" dxfId="0" operator="greaterThanOrEqual" stopIfTrue="1">
      <formula>$M$29</formula>
    </cfRule>
  </conditionalFormatting>
  <printOptions gridLines="1"/>
  <pageMargins left="0.7874015748031497" right="0.7874015748031497" top="0.7874015748031497" bottom="0.7874015748031497" header="0.7874015748031497" footer="0.7874015748031497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forze equilibrate.xls</dc:title>
  <dc:subject/>
  <dc:creator>Roberto Occa</dc:creator>
  <cp:keywords/>
  <dc:description/>
  <cp:lastModifiedBy>Roberto Occa</cp:lastModifiedBy>
  <cp:lastPrinted>2008-05-09T22:11:40Z</cp:lastPrinted>
  <dcterms:created xsi:type="dcterms:W3CDTF">2008-05-09T04:54:05Z</dcterms:created>
  <dcterms:modified xsi:type="dcterms:W3CDTF">2009-01-25T15:37:06Z</dcterms:modified>
  <cp:category/>
  <cp:version/>
  <cp:contentType/>
  <cp:contentStatus/>
</cp:coreProperties>
</file>