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270" activeTab="0"/>
  </bookViews>
  <sheets>
    <sheet name="discesa" sheetId="1" r:id="rId1"/>
    <sheet name="salita" sheetId="2" r:id="rId2"/>
    <sheet name="rb" sheetId="3" r:id="rId3"/>
    <sheet name="rb2" sheetId="4" r:id="rId4"/>
  </sheets>
  <externalReferences>
    <externalReference r:id="rId7"/>
  </externalReferences>
  <definedNames>
    <definedName name="spin_step" localSheetId="0">'discesa'!$A$4</definedName>
    <definedName name="spin_step" localSheetId="2">'rb'!$A$4</definedName>
    <definedName name="spin_step" localSheetId="3">'rb2'!$A$4</definedName>
    <definedName name="spin_step" localSheetId="1">'salita'!$A$4</definedName>
    <definedName name="spin_step">'[1]velocita_contatore'!$A$4</definedName>
    <definedName name="spin_value" localSheetId="0">'discesa'!$A$5</definedName>
    <definedName name="spin_value" localSheetId="2">'rb'!$A$5</definedName>
    <definedName name="spin_value" localSheetId="3">'rb2'!$A$5</definedName>
    <definedName name="spin_value" localSheetId="1">'salita'!$A$5</definedName>
    <definedName name="spin_value">'[1]velocita_contatore'!$A$5</definedName>
  </definedNames>
  <calcPr fullCalcOnLoad="1"/>
</workbook>
</file>

<file path=xl/sharedStrings.xml><?xml version="1.0" encoding="utf-8"?>
<sst xmlns="http://schemas.openxmlformats.org/spreadsheetml/2006/main" count="39" uniqueCount="18">
  <si>
    <t>N</t>
  </si>
  <si>
    <t>x</t>
  </si>
  <si>
    <t>y</t>
  </si>
  <si>
    <t>dati da variare</t>
  </si>
  <si>
    <t>dati calcolati</t>
  </si>
  <si>
    <t>dati fissi</t>
  </si>
  <si>
    <t>Calcoli di servizio</t>
  </si>
  <si>
    <t>infinita</t>
  </si>
  <si>
    <t>ciclica</t>
  </si>
  <si>
    <t>Salita</t>
  </si>
  <si>
    <t>Discesa</t>
  </si>
  <si>
    <t>discesa</t>
  </si>
  <si>
    <t>salita</t>
  </si>
  <si>
    <t>altern</t>
  </si>
  <si>
    <t>N stati</t>
  </si>
  <si>
    <t>altezza</t>
  </si>
  <si>
    <t>N tratti</t>
  </si>
  <si>
    <t>tratto pari/dispari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</si>
</sst>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2.25"/>
      <name val="Arial"/>
      <family val="0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horizontal="left"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9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2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discesa!$D$6:$D$7</c:f>
              <c:numCache/>
            </c:numRef>
          </c:xVal>
          <c:yVal>
            <c:numRef>
              <c:f>discesa!$E$6:$E$7</c:f>
              <c:numCache/>
            </c:numRef>
          </c:yVal>
          <c:smooth val="0"/>
        </c:ser>
        <c:axId val="23116079"/>
        <c:axId val="6718120"/>
      </c:scatterChart>
      <c:valAx>
        <c:axId val="23116079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718120"/>
        <c:crosses val="autoZero"/>
        <c:crossBetween val="midCat"/>
        <c:dispUnits/>
        <c:majorUnit val="1"/>
        <c:minorUnit val="1"/>
      </c:valAx>
      <c:valAx>
        <c:axId val="6718120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116079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discesa!$E$6:$E$6</c:f>
              <c:numCache/>
            </c:numRef>
          </c:val>
        </c:ser>
        <c:axId val="60463081"/>
        <c:axId val="7296818"/>
      </c:bar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9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2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salita!$D$6:$D$7</c:f>
              <c:numCache/>
            </c:numRef>
          </c:xVal>
          <c:yVal>
            <c:numRef>
              <c:f>salita!$E$6:$E$7</c:f>
              <c:numCache/>
            </c:numRef>
          </c:yVal>
          <c:smooth val="0"/>
        </c:ser>
        <c:axId val="65671363"/>
        <c:axId val="54171356"/>
      </c:scatterChart>
      <c:valAx>
        <c:axId val="65671363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171356"/>
        <c:crosses val="autoZero"/>
        <c:crossBetween val="midCat"/>
        <c:dispUnits/>
        <c:majorUnit val="1"/>
        <c:minorUnit val="1"/>
      </c:valAx>
      <c:valAx>
        <c:axId val="54171356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671363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salita!$E$6:$E$6</c:f>
              <c:numCache/>
            </c:numRef>
          </c:val>
        </c:ser>
        <c:axId val="17780157"/>
        <c:axId val="25803686"/>
      </c:bar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3686"/>
        <c:crosses val="autoZero"/>
        <c:auto val="1"/>
        <c:lblOffset val="100"/>
        <c:noMultiLvlLbl val="0"/>
      </c:catAx>
      <c:valAx>
        <c:axId val="25803686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8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9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2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rb!$D$6:$D$8</c:f>
              <c:numCache/>
            </c:numRef>
          </c:xVal>
          <c:yVal>
            <c:numRef>
              <c:f>rb!$E$6:$E$8</c:f>
              <c:numCache/>
            </c:numRef>
          </c:yVal>
          <c:smooth val="0"/>
        </c:ser>
        <c:axId val="30906583"/>
        <c:axId val="9723792"/>
      </c:scatterChart>
      <c:valAx>
        <c:axId val="30906583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723792"/>
        <c:crosses val="autoZero"/>
        <c:crossBetween val="midCat"/>
        <c:dispUnits/>
        <c:majorUnit val="1"/>
        <c:minorUnit val="1"/>
      </c:valAx>
      <c:valAx>
        <c:axId val="9723792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906583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rb!$E$7:$E$9</c:f>
              <c:numCache/>
            </c:numRef>
          </c:val>
        </c:ser>
        <c:axId val="20405265"/>
        <c:axId val="49429658"/>
      </c:bar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29658"/>
        <c:crosses val="autoZero"/>
        <c:auto val="1"/>
        <c:lblOffset val="100"/>
        <c:noMultiLvlLbl val="0"/>
      </c:catAx>
      <c:valAx>
        <c:axId val="4942965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405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9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2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rb2!$D$6:$D$13</c:f>
              <c:numCache/>
            </c:numRef>
          </c:xVal>
          <c:yVal>
            <c:numRef>
              <c:f>rb2!$E$6:$E$13</c:f>
              <c:numCache/>
            </c:numRef>
          </c:yVal>
          <c:smooth val="0"/>
        </c:ser>
        <c:axId val="42213739"/>
        <c:axId val="44379332"/>
      </c:scatterChart>
      <c:valAx>
        <c:axId val="42213739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379332"/>
        <c:crosses val="autoZero"/>
        <c:crossBetween val="midCat"/>
        <c:dispUnits/>
        <c:majorUnit val="1"/>
        <c:minorUnit val="1"/>
      </c:valAx>
      <c:valAx>
        <c:axId val="44379332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213739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rb2!$E$6:$E$9</c:f>
              <c:numCache/>
            </c:numRef>
          </c:val>
        </c:ser>
        <c:axId val="63869669"/>
        <c:axId val="37956110"/>
      </c:bar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56110"/>
        <c:crosses val="autoZero"/>
        <c:auto val="1"/>
        <c:lblOffset val="100"/>
        <c:noMultiLvlLbl val="0"/>
      </c:catAx>
      <c:valAx>
        <c:axId val="3795611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6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304800</xdr:colOff>
      <xdr:row>2</xdr:row>
      <xdr:rowOff>0</xdr:rowOff>
    </xdr:from>
    <xdr:to>
      <xdr:col>17</xdr:col>
      <xdr:colOff>66675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2752725" y="323850"/>
        <a:ext cx="46863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314325</xdr:colOff>
      <xdr:row>2</xdr:row>
      <xdr:rowOff>0</xdr:rowOff>
    </xdr:from>
    <xdr:to>
      <xdr:col>21</xdr:col>
      <xdr:colOff>304800</xdr:colOff>
      <xdr:row>29</xdr:row>
      <xdr:rowOff>28575</xdr:rowOff>
    </xdr:to>
    <xdr:graphicFrame>
      <xdr:nvGraphicFramePr>
        <xdr:cNvPr id="3" name="Chart 3"/>
        <xdr:cNvGraphicFramePr/>
      </xdr:nvGraphicFramePr>
      <xdr:xfrm>
        <a:off x="8134350" y="323850"/>
        <a:ext cx="133350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3</xdr:col>
      <xdr:colOff>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90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Discesa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304800</xdr:colOff>
      <xdr:row>2</xdr:row>
      <xdr:rowOff>0</xdr:rowOff>
    </xdr:from>
    <xdr:to>
      <xdr:col>17</xdr:col>
      <xdr:colOff>66675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2752725" y="323850"/>
        <a:ext cx="46863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314325</xdr:colOff>
      <xdr:row>2</xdr:row>
      <xdr:rowOff>0</xdr:rowOff>
    </xdr:from>
    <xdr:to>
      <xdr:col>21</xdr:col>
      <xdr:colOff>304800</xdr:colOff>
      <xdr:row>29</xdr:row>
      <xdr:rowOff>28575</xdr:rowOff>
    </xdr:to>
    <xdr:graphicFrame>
      <xdr:nvGraphicFramePr>
        <xdr:cNvPr id="3" name="Chart 3"/>
        <xdr:cNvGraphicFramePr/>
      </xdr:nvGraphicFramePr>
      <xdr:xfrm>
        <a:off x="8134350" y="323850"/>
        <a:ext cx="133350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3</xdr:col>
      <xdr:colOff>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90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Salita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304800</xdr:colOff>
      <xdr:row>2</xdr:row>
      <xdr:rowOff>0</xdr:rowOff>
    </xdr:from>
    <xdr:to>
      <xdr:col>17</xdr:col>
      <xdr:colOff>66675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2752725" y="323850"/>
        <a:ext cx="46863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314325</xdr:colOff>
      <xdr:row>2</xdr:row>
      <xdr:rowOff>0</xdr:rowOff>
    </xdr:from>
    <xdr:to>
      <xdr:col>21</xdr:col>
      <xdr:colOff>304800</xdr:colOff>
      <xdr:row>29</xdr:row>
      <xdr:rowOff>28575</xdr:rowOff>
    </xdr:to>
    <xdr:graphicFrame>
      <xdr:nvGraphicFramePr>
        <xdr:cNvPr id="3" name="Chart 3"/>
        <xdr:cNvGraphicFramePr/>
      </xdr:nvGraphicFramePr>
      <xdr:xfrm>
        <a:off x="8134350" y="323850"/>
        <a:ext cx="133350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304800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9050"/>
          <a:ext cx="12287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Rimbalzo perpetuo.</a:t>
          </a:r>
        </a:p>
      </xdr:txBody>
    </xdr:sp>
    <xdr:clientData/>
  </xdr:twoCellAnchor>
  <xdr:twoCellAnchor>
    <xdr:from>
      <xdr:col>0</xdr:col>
      <xdr:colOff>19050</xdr:colOff>
      <xdr:row>22</xdr:row>
      <xdr:rowOff>57150</xdr:rowOff>
    </xdr:from>
    <xdr:to>
      <xdr:col>6</xdr:col>
      <xdr:colOff>228600</xdr:colOff>
      <xdr:row>29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3619500"/>
          <a:ext cx="26574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E' stato scritto la prima volta mentalizzati sul rimbalzo, ma generalizzando in astratto come puro movimento, potrebbe rappresentare la corsa ripetuta di una persona tra 2 pareti.</a:t>
          </a:r>
        </a:p>
      </xdr:txBody>
    </xdr:sp>
    <xdr:clientData/>
  </xdr:twoCellAnchor>
  <xdr:twoCellAnchor>
    <xdr:from>
      <xdr:col>0</xdr:col>
      <xdr:colOff>57150</xdr:colOff>
      <xdr:row>9</xdr:row>
      <xdr:rowOff>76200</xdr:rowOff>
    </xdr:from>
    <xdr:to>
      <xdr:col>6</xdr:col>
      <xdr:colOff>47625</xdr:colOff>
      <xdr:row>12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150" y="1533525"/>
          <a:ext cx="24384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non avere sovrapposizione dei tratti:
- il tratto in discesa va da 90 a 1
- il tratto in salita va da 0 a 89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304800</xdr:colOff>
      <xdr:row>2</xdr:row>
      <xdr:rowOff>0</xdr:rowOff>
    </xdr:from>
    <xdr:to>
      <xdr:col>17</xdr:col>
      <xdr:colOff>66675</xdr:colOff>
      <xdr:row>29</xdr:row>
      <xdr:rowOff>28575</xdr:rowOff>
    </xdr:to>
    <xdr:graphicFrame>
      <xdr:nvGraphicFramePr>
        <xdr:cNvPr id="2" name="Chart 5"/>
        <xdr:cNvGraphicFramePr/>
      </xdr:nvGraphicFramePr>
      <xdr:xfrm>
        <a:off x="2752725" y="323850"/>
        <a:ext cx="46863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314325</xdr:colOff>
      <xdr:row>2</xdr:row>
      <xdr:rowOff>0</xdr:rowOff>
    </xdr:from>
    <xdr:to>
      <xdr:col>21</xdr:col>
      <xdr:colOff>304800</xdr:colOff>
      <xdr:row>29</xdr:row>
      <xdr:rowOff>28575</xdr:rowOff>
    </xdr:to>
    <xdr:graphicFrame>
      <xdr:nvGraphicFramePr>
        <xdr:cNvPr id="3" name="Chart 6"/>
        <xdr:cNvGraphicFramePr/>
      </xdr:nvGraphicFramePr>
      <xdr:xfrm>
        <a:off x="8134350" y="323850"/>
        <a:ext cx="133350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304800</xdr:colOff>
      <xdr:row>2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0" y="19050"/>
          <a:ext cx="12287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Rimbalzo perpetuo.</a:t>
          </a:r>
        </a:p>
      </xdr:txBody>
    </xdr:sp>
    <xdr:clientData/>
  </xdr:twoCellAnchor>
  <xdr:twoCellAnchor>
    <xdr:from>
      <xdr:col>0</xdr:col>
      <xdr:colOff>28575</xdr:colOff>
      <xdr:row>22</xdr:row>
      <xdr:rowOff>95250</xdr:rowOff>
    </xdr:from>
    <xdr:to>
      <xdr:col>6</xdr:col>
      <xdr:colOff>57150</xdr:colOff>
      <xdr:row>31</xdr:row>
      <xdr:rowOff>47625</xdr:rowOff>
    </xdr:to>
    <xdr:sp>
      <xdr:nvSpPr>
        <xdr:cNvPr id="5" name="AutoShape 10"/>
        <xdr:cNvSpPr>
          <a:spLocks/>
        </xdr:cNvSpPr>
      </xdr:nvSpPr>
      <xdr:spPr>
        <a:xfrm>
          <a:off x="28575" y="3657600"/>
          <a:ext cx="2476500" cy="1409700"/>
        </a:xfrm>
        <a:prstGeom prst="accentBorderCallout3">
          <a:avLst>
            <a:gd name="adj1" fmla="val 31388"/>
            <a:gd name="adj2" fmla="val -96620"/>
            <a:gd name="adj3" fmla="val 55111"/>
            <a:gd name="adj4" fmla="val -81083"/>
            <a:gd name="adj5" fmla="val 55111"/>
            <a:gd name="adj6" fmla="val -41893"/>
            <a:gd name="adj7" fmla="val 52921"/>
            <a:gd name="adj8" fmla="val -41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versione usa la
      funzione QUOZIENTE( ; ;)
che non e' presente nell'installazione stadard.
Se non e' presente, per abilitarla occorre seguire la seguente procedura:
Menu &gt; Strumenti &gt; Componenti aggiuntivi &gt; Spuntare la casella "Strumenti di analisi".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inf\uso_programmi\excel\e_var_rpr_ani\var_rpr_velocita_contato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locita_contatore"/>
      <sheetName val="ciclo"/>
    </sheetNames>
    <sheetDataSet>
      <sheetData sheetId="0">
        <row r="4">
          <cell r="A4">
            <v>1</v>
          </cell>
        </row>
        <row r="5">
          <cell r="A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2:F26"/>
  <sheetViews>
    <sheetView tabSelected="1" workbookViewId="0" topLeftCell="A1">
      <selection activeCell="A11" sqref="A11"/>
    </sheetView>
  </sheetViews>
  <sheetFormatPr defaultColWidth="9.140625" defaultRowHeight="12.75"/>
  <cols>
    <col min="2" max="4" width="4.7109375" style="0" customWidth="1"/>
    <col min="5" max="22" width="6.7109375" style="0" customWidth="1"/>
  </cols>
  <sheetData>
    <row r="2" spans="2:6" ht="12.75">
      <c r="B2" s="1"/>
      <c r="C2" s="1"/>
      <c r="D2" s="1"/>
      <c r="E2" s="2" t="s">
        <v>15</v>
      </c>
      <c r="F2" t="s">
        <v>14</v>
      </c>
    </row>
    <row r="3" spans="2:6" ht="12.75">
      <c r="B3" s="1"/>
      <c r="C3" s="1"/>
      <c r="D3" s="1"/>
      <c r="E3" s="3">
        <v>90</v>
      </c>
      <c r="F3" s="9">
        <f>E3+1</f>
        <v>91</v>
      </c>
    </row>
    <row r="4" spans="1:2" ht="12.75">
      <c r="A4" s="3">
        <v>1</v>
      </c>
      <c r="B4" s="1"/>
    </row>
    <row r="5" spans="1:6" ht="12.75">
      <c r="A5" s="4">
        <v>0</v>
      </c>
      <c r="B5" s="1"/>
      <c r="C5" s="5"/>
      <c r="D5" s="5" t="s">
        <v>1</v>
      </c>
      <c r="E5" s="6" t="s">
        <v>2</v>
      </c>
      <c r="F5" s="13" t="s">
        <v>10</v>
      </c>
    </row>
    <row r="6" spans="2:6" ht="12.75">
      <c r="B6" s="1"/>
      <c r="C6" s="11"/>
      <c r="D6" s="8">
        <v>4</v>
      </c>
      <c r="E6" s="9">
        <f>E3-A5</f>
        <v>90</v>
      </c>
      <c r="F6" t="s">
        <v>7</v>
      </c>
    </row>
    <row r="7" spans="2:6" ht="12.75">
      <c r="B7" s="1"/>
      <c r="C7" s="12"/>
      <c r="D7">
        <v>6</v>
      </c>
      <c r="E7" s="9">
        <f>E3-MOD(A5,F3)</f>
        <v>90</v>
      </c>
      <c r="F7" t="s">
        <v>8</v>
      </c>
    </row>
    <row r="8" ht="12.75">
      <c r="B8" s="1"/>
    </row>
    <row r="9" ht="12.75">
      <c r="B9" s="1"/>
    </row>
    <row r="10" ht="12.75"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20" spans="1:2" ht="12.75">
      <c r="A20" s="4" t="s">
        <v>3</v>
      </c>
      <c r="B20" s="4"/>
    </row>
    <row r="21" spans="1:2" ht="12.75">
      <c r="A21" s="9" t="s">
        <v>4</v>
      </c>
      <c r="B21" s="9"/>
    </row>
    <row r="22" spans="1:2" ht="12.75">
      <c r="A22" s="10" t="s">
        <v>5</v>
      </c>
      <c r="B22" s="10"/>
    </row>
    <row r="26" spans="3:4" ht="12.75">
      <c r="C26" s="1"/>
      <c r="D26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2:F26"/>
  <sheetViews>
    <sheetView workbookViewId="0" topLeftCell="A1">
      <selection activeCell="A11" sqref="A11"/>
    </sheetView>
  </sheetViews>
  <sheetFormatPr defaultColWidth="9.140625" defaultRowHeight="12.75"/>
  <cols>
    <col min="2" max="4" width="4.7109375" style="0" customWidth="1"/>
    <col min="5" max="22" width="6.7109375" style="0" customWidth="1"/>
  </cols>
  <sheetData>
    <row r="2" spans="2:6" ht="12.75">
      <c r="B2" s="1"/>
      <c r="C2" s="1"/>
      <c r="D2" s="1"/>
      <c r="E2" s="2" t="s">
        <v>15</v>
      </c>
      <c r="F2" t="s">
        <v>14</v>
      </c>
    </row>
    <row r="3" spans="2:6" ht="12.75">
      <c r="B3" s="1"/>
      <c r="C3" s="1"/>
      <c r="D3" s="1"/>
      <c r="E3" s="3">
        <v>40</v>
      </c>
      <c r="F3" s="9">
        <f>E3+1</f>
        <v>41</v>
      </c>
    </row>
    <row r="4" spans="1:2" ht="12.75">
      <c r="A4" s="3">
        <v>1</v>
      </c>
      <c r="B4" s="1"/>
    </row>
    <row r="5" spans="1:6" ht="12.75">
      <c r="A5" s="4">
        <v>0</v>
      </c>
      <c r="B5" s="1"/>
      <c r="C5" s="5"/>
      <c r="D5" s="5" t="s">
        <v>1</v>
      </c>
      <c r="E5" s="6" t="s">
        <v>2</v>
      </c>
      <c r="F5" s="13" t="s">
        <v>9</v>
      </c>
    </row>
    <row r="6" spans="2:6" ht="12.75">
      <c r="B6" s="1"/>
      <c r="C6" s="11"/>
      <c r="D6" s="8">
        <v>4</v>
      </c>
      <c r="E6" s="9">
        <f>A5</f>
        <v>0</v>
      </c>
      <c r="F6" t="s">
        <v>7</v>
      </c>
    </row>
    <row r="7" spans="2:6" ht="12.75">
      <c r="B7" s="1"/>
      <c r="C7" s="12"/>
      <c r="D7">
        <v>6</v>
      </c>
      <c r="E7" s="9">
        <f>MOD(A5,F3)</f>
        <v>0</v>
      </c>
      <c r="F7" t="s">
        <v>8</v>
      </c>
    </row>
    <row r="8" ht="12.75">
      <c r="B8" s="1"/>
    </row>
    <row r="9" ht="12.75">
      <c r="B9" s="1"/>
    </row>
    <row r="10" ht="12.75"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20" spans="1:2" ht="12.75">
      <c r="A20" s="4" t="s">
        <v>3</v>
      </c>
      <c r="B20" s="4"/>
    </row>
    <row r="21" spans="1:2" ht="12.75">
      <c r="A21" s="9" t="s">
        <v>4</v>
      </c>
      <c r="B21" s="9"/>
    </row>
    <row r="22" spans="1:2" ht="12.75">
      <c r="A22" s="10" t="s">
        <v>5</v>
      </c>
      <c r="B22" s="10"/>
    </row>
    <row r="26" spans="3:4" ht="12.75">
      <c r="C26" s="1"/>
      <c r="D26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F25"/>
  <sheetViews>
    <sheetView workbookViewId="0" topLeftCell="A1">
      <selection activeCell="A15" sqref="A15"/>
    </sheetView>
  </sheetViews>
  <sheetFormatPr defaultColWidth="9.140625" defaultRowHeight="12.75"/>
  <cols>
    <col min="2" max="4" width="4.7109375" style="0" customWidth="1"/>
    <col min="5" max="22" width="6.7109375" style="0" customWidth="1"/>
  </cols>
  <sheetData>
    <row r="2" spans="2:6" ht="12.75">
      <c r="B2" s="1"/>
      <c r="C2" s="1"/>
      <c r="D2" s="1"/>
      <c r="E2" s="2" t="s">
        <v>15</v>
      </c>
      <c r="F2" t="s">
        <v>14</v>
      </c>
    </row>
    <row r="3" spans="2:6" ht="12.75">
      <c r="B3" s="1"/>
      <c r="C3" s="1"/>
      <c r="D3" s="1"/>
      <c r="E3" s="3">
        <v>90</v>
      </c>
      <c r="F3" s="9">
        <f>E3+1</f>
        <v>91</v>
      </c>
    </row>
    <row r="4" spans="1:2" ht="12.75">
      <c r="A4" s="3">
        <v>1</v>
      </c>
      <c r="B4" s="1"/>
    </row>
    <row r="5" spans="1:6" ht="12.75">
      <c r="A5" s="4">
        <v>90</v>
      </c>
      <c r="B5" s="1"/>
      <c r="C5" s="5" t="s">
        <v>0</v>
      </c>
      <c r="D5" s="5" t="s">
        <v>1</v>
      </c>
      <c r="E5" s="6" t="s">
        <v>2</v>
      </c>
      <c r="F5" s="6"/>
    </row>
    <row r="6" spans="2:6" ht="12.75">
      <c r="B6" s="1"/>
      <c r="C6" s="11"/>
      <c r="D6" s="8">
        <v>4</v>
      </c>
      <c r="E6" s="9">
        <f>E3-E7</f>
        <v>90</v>
      </c>
      <c r="F6" t="s">
        <v>11</v>
      </c>
    </row>
    <row r="7" spans="2:6" ht="12.75">
      <c r="B7" s="1"/>
      <c r="C7" s="14"/>
      <c r="D7" s="8">
        <v>6</v>
      </c>
      <c r="E7" s="9">
        <f>MOD(A5,E3)</f>
        <v>0</v>
      </c>
      <c r="F7" t="s">
        <v>12</v>
      </c>
    </row>
    <row r="8" spans="2:6" ht="12.75">
      <c r="B8" s="1"/>
      <c r="C8" s="15"/>
      <c r="D8" s="8">
        <v>5</v>
      </c>
      <c r="E8" s="9">
        <f>IF(D17=0,E6,E7)</f>
        <v>0</v>
      </c>
      <c r="F8" s="1" t="s">
        <v>13</v>
      </c>
    </row>
    <row r="9" spans="2:6" ht="12.75">
      <c r="B9" s="1"/>
      <c r="C9" s="7"/>
      <c r="D9" s="8"/>
      <c r="E9" s="1"/>
      <c r="F9" s="1"/>
    </row>
    <row r="10" spans="2:6" ht="12.75">
      <c r="B10" s="1"/>
      <c r="C10" s="7"/>
      <c r="D10" s="8"/>
      <c r="F10" s="1"/>
    </row>
    <row r="11" spans="1:6" ht="12.75">
      <c r="A11" s="1"/>
      <c r="B11" s="1"/>
      <c r="C11" s="7"/>
      <c r="D11" s="8"/>
      <c r="E11" s="1"/>
      <c r="F11" s="1"/>
    </row>
    <row r="12" spans="1:6" ht="12.75">
      <c r="A12" s="1"/>
      <c r="B12" s="1"/>
      <c r="C12" s="7"/>
      <c r="D12" s="8"/>
      <c r="E12" s="1"/>
      <c r="F12" s="1"/>
    </row>
    <row r="13" spans="1:5" ht="12.75">
      <c r="A13" s="1"/>
      <c r="B13" s="1"/>
      <c r="C13" s="7"/>
      <c r="D13" s="8"/>
      <c r="E13" s="1"/>
    </row>
    <row r="14" spans="1:5" ht="12.75">
      <c r="A14" s="1"/>
      <c r="B14" s="1"/>
      <c r="E14" s="1"/>
    </row>
    <row r="15" spans="1:4" ht="12.75">
      <c r="A15" s="1"/>
      <c r="B15" s="1"/>
      <c r="D15" t="s">
        <v>6</v>
      </c>
    </row>
    <row r="16" spans="1:5" ht="12.75">
      <c r="A16" s="1"/>
      <c r="B16" s="1"/>
      <c r="C16" s="1"/>
      <c r="D16" s="9">
        <f>TRUNC(A5/E3)</f>
        <v>1</v>
      </c>
      <c r="E16" t="s">
        <v>16</v>
      </c>
    </row>
    <row r="17" spans="1:5" ht="12.75">
      <c r="A17" s="1"/>
      <c r="B17" s="1"/>
      <c r="C17" s="1"/>
      <c r="D17" s="9">
        <f>MOD(D16,2)</f>
        <v>1</v>
      </c>
      <c r="E17" t="s">
        <v>17</v>
      </c>
    </row>
    <row r="18" spans="1:3" ht="12.75">
      <c r="A18" s="1"/>
      <c r="B18" s="1"/>
      <c r="C18" s="1"/>
    </row>
    <row r="19" ht="12.75">
      <c r="C19" s="1"/>
    </row>
    <row r="20" spans="1:3" ht="12.75">
      <c r="A20" s="4" t="s">
        <v>3</v>
      </c>
      <c r="B20" s="4"/>
      <c r="C20" s="1"/>
    </row>
    <row r="21" spans="1:2" ht="12.75">
      <c r="A21" s="9" t="s">
        <v>4</v>
      </c>
      <c r="B21" s="9"/>
    </row>
    <row r="22" spans="1:2" ht="12.75">
      <c r="A22" s="10" t="s">
        <v>5</v>
      </c>
      <c r="B22" s="10"/>
    </row>
    <row r="25" spans="3:4" ht="12.75">
      <c r="C25" s="1"/>
      <c r="D25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2:F25"/>
  <sheetViews>
    <sheetView workbookViewId="0" topLeftCell="A1">
      <selection activeCell="A11" sqref="A11"/>
    </sheetView>
  </sheetViews>
  <sheetFormatPr defaultColWidth="9.140625" defaultRowHeight="12.75"/>
  <cols>
    <col min="2" max="4" width="4.7109375" style="0" customWidth="1"/>
    <col min="5" max="22" width="6.7109375" style="0" customWidth="1"/>
  </cols>
  <sheetData>
    <row r="2" spans="2:5" ht="12.75">
      <c r="B2" s="1"/>
      <c r="C2" s="1"/>
      <c r="D2" s="1"/>
      <c r="E2" s="2" t="s">
        <v>15</v>
      </c>
    </row>
    <row r="3" spans="2:5" ht="12.75">
      <c r="B3" s="1"/>
      <c r="C3" s="1"/>
      <c r="D3" s="1"/>
      <c r="E3" s="3">
        <v>90</v>
      </c>
    </row>
    <row r="4" spans="1:2" ht="12.75">
      <c r="A4" s="3">
        <v>1</v>
      </c>
      <c r="B4" s="1"/>
    </row>
    <row r="5" spans="1:6" ht="12.75">
      <c r="A5" s="4">
        <v>181</v>
      </c>
      <c r="B5" s="1"/>
      <c r="C5" s="5" t="s">
        <v>0</v>
      </c>
      <c r="D5" s="5" t="s">
        <v>1</v>
      </c>
      <c r="E5" s="6" t="s">
        <v>2</v>
      </c>
      <c r="F5" s="6"/>
    </row>
    <row r="6" spans="2:5" ht="12.75">
      <c r="B6" s="1"/>
      <c r="C6" s="11"/>
      <c r="D6" s="8">
        <v>4</v>
      </c>
      <c r="E6" s="9">
        <f>E3-E7</f>
        <v>0</v>
      </c>
    </row>
    <row r="7" spans="2:6" ht="12.75">
      <c r="B7" s="1"/>
      <c r="C7" s="14"/>
      <c r="D7" s="8">
        <v>6</v>
      </c>
      <c r="E7" s="9">
        <f>MOD(A5,E3+1)</f>
        <v>90</v>
      </c>
      <c r="F7" s="1"/>
    </row>
    <row r="8" spans="2:6" ht="12.75">
      <c r="B8" s="1"/>
      <c r="C8" s="15"/>
      <c r="D8" s="8">
        <v>5</v>
      </c>
      <c r="E8" s="9">
        <f>IF(E17=0,E6,E7)</f>
        <v>0</v>
      </c>
      <c r="F8" s="1"/>
    </row>
    <row r="9" spans="2:6" ht="12.75">
      <c r="B9" s="1"/>
      <c r="C9" s="7"/>
      <c r="D9" s="8"/>
      <c r="E9" s="1"/>
      <c r="F9" s="1"/>
    </row>
    <row r="10" spans="2:4" ht="12.75">
      <c r="B10" s="1"/>
      <c r="C10" s="7"/>
      <c r="D10" s="8"/>
    </row>
    <row r="11" spans="1:5" ht="12.75">
      <c r="A11" s="1"/>
      <c r="B11" s="1"/>
      <c r="C11" s="7"/>
      <c r="D11" s="8"/>
      <c r="E11" s="1"/>
    </row>
    <row r="12" spans="1:5" ht="12.75">
      <c r="A12" s="1"/>
      <c r="B12" s="1"/>
      <c r="C12" s="7"/>
      <c r="D12" s="8"/>
      <c r="E12" s="1"/>
    </row>
    <row r="13" spans="1:5" ht="12.75">
      <c r="A13" s="1"/>
      <c r="B13" s="1"/>
      <c r="C13" s="7"/>
      <c r="D13" s="8"/>
      <c r="E13" s="1"/>
    </row>
    <row r="14" spans="1:5" ht="12.75">
      <c r="A14" s="1"/>
      <c r="B14" s="1"/>
      <c r="E14" s="1"/>
    </row>
    <row r="15" spans="1:4" ht="12.75">
      <c r="A15" s="1"/>
      <c r="B15" s="1"/>
      <c r="D15" t="s">
        <v>6</v>
      </c>
    </row>
    <row r="16" spans="1:5" ht="12.75">
      <c r="A16" s="1"/>
      <c r="B16" s="1"/>
      <c r="C16" s="1"/>
      <c r="E16" s="9">
        <f>_XLL.QUOZIENTE(A5,E3)</f>
        <v>2</v>
      </c>
    </row>
    <row r="17" spans="1:5" ht="12.75">
      <c r="A17" s="1"/>
      <c r="B17" s="1"/>
      <c r="C17" s="1"/>
      <c r="E17" s="9">
        <f>MOD(E16,2)</f>
        <v>0</v>
      </c>
    </row>
    <row r="18" spans="1:3" ht="12.75">
      <c r="A18" s="1"/>
      <c r="B18" s="1"/>
      <c r="C18" s="1"/>
    </row>
    <row r="19" ht="12.75">
      <c r="C19" s="1"/>
    </row>
    <row r="20" spans="1:3" ht="12.75">
      <c r="A20" s="1"/>
      <c r="B20" s="1"/>
      <c r="C20" s="1"/>
    </row>
    <row r="21" spans="1:2" ht="12.75">
      <c r="A21" s="1"/>
      <c r="B21" s="1"/>
    </row>
    <row r="22" spans="1:2" ht="12.75">
      <c r="A22" s="1"/>
      <c r="B22" s="1"/>
    </row>
    <row r="25" spans="3:4" ht="12.75">
      <c r="C25" s="1"/>
      <c r="D25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Rimbalzo perpetuo; moto alternato a velocita' costante.xls</dc:title>
  <dc:subject/>
  <dc:creator>Roberto Occa</dc:creator>
  <cp:keywords/>
  <dc:description/>
  <cp:lastModifiedBy>Occa</cp:lastModifiedBy>
  <dcterms:created xsi:type="dcterms:W3CDTF">2006-04-14T15:18:01Z</dcterms:created>
  <dcterms:modified xsi:type="dcterms:W3CDTF">2006-08-14T18:02:33Z</dcterms:modified>
  <cp:category/>
  <cp:version/>
  <cp:contentType/>
  <cp:contentStatus/>
</cp:coreProperties>
</file>