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F0" sheetId="1" r:id="rId1"/>
    <sheet name="F1" sheetId="2" r:id="rId2"/>
    <sheet name="F2" sheetId="3" r:id="rId3"/>
    <sheet name="F3" sheetId="4" r:id="rId4"/>
  </sheets>
  <definedNames/>
  <calcPr fullCalcOnLoad="1"/>
</workbook>
</file>

<file path=xl/sharedStrings.xml><?xml version="1.0" encoding="utf-8"?>
<sst xmlns="http://schemas.openxmlformats.org/spreadsheetml/2006/main" count="46" uniqueCount="14">
  <si>
    <t>x</t>
  </si>
  <si>
    <t>y</t>
  </si>
  <si>
    <t>M</t>
  </si>
  <si>
    <t>T</t>
  </si>
  <si>
    <t>Dati di DeBiaggi Mosti Lazzoni 26-1-07 3Alst</t>
  </si>
  <si>
    <t>media</t>
  </si>
  <si>
    <t>pigreco</t>
  </si>
  <si>
    <t>teoric</t>
  </si>
  <si>
    <t>k</t>
  </si>
  <si>
    <t>10T</t>
  </si>
  <si>
    <t>er o diff</t>
  </si>
  <si>
    <t>Ts</t>
  </si>
  <si>
    <t>e=Ts-T</t>
  </si>
  <si>
    <t>e%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</si>
</sst>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Periodo in funzione massa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55"/>
          <c:w val="0.9255"/>
          <c:h val="0.91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'F1'!$A$7:$A$19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'F1'!$B$7:$B$19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7485341"/>
        <c:axId val="23150342"/>
      </c:scatterChart>
      <c:val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crossBetween val="midCat"/>
        <c:dispUnits/>
      </c:valAx>
      <c:valAx>
        <c:axId val="2315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Periodo in funzione massa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55"/>
          <c:w val="0.9255"/>
          <c:h val="0.91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'F2'!$A$7:$A$19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'F2'!$B$7:$B$19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'F2'!$A$7:$A$19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'F2'!$E$7:$E$19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7026487"/>
        <c:axId val="63238384"/>
      </c:scatterChart>
      <c:val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crossBetween val="midCat"/>
        <c:dispUnits/>
      </c:val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Periodo in funzione massa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55"/>
          <c:w val="0.9255"/>
          <c:h val="0.91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'F3'!$A$7:$A$19</c:f>
              <c:numCache/>
            </c:numRef>
          </c:xVal>
          <c:yVal>
            <c:numRef>
              <c:f>'F3'!$E$7:$E$19</c:f>
              <c:numCache/>
            </c:numRef>
          </c:yVal>
          <c:smooth val="0"/>
        </c:ser>
        <c:axId val="32274545"/>
        <c:axId val="22035450"/>
      </c:scatterChart>
      <c:val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crossBetween val="midCat"/>
        <c:dispUnits/>
      </c:val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76200</xdr:rowOff>
    </xdr:from>
    <xdr:to>
      <xdr:col>11</xdr:col>
      <xdr:colOff>19050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657350" y="238125"/>
        <a:ext cx="3600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76200</xdr:rowOff>
    </xdr:from>
    <xdr:to>
      <xdr:col>11</xdr:col>
      <xdr:colOff>19050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657350" y="238125"/>
        <a:ext cx="3600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95250</xdr:rowOff>
    </xdr:from>
    <xdr:to>
      <xdr:col>15</xdr:col>
      <xdr:colOff>352425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3829050" y="95250"/>
        <a:ext cx="3600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19</xdr:row>
      <xdr:rowOff>57150</xdr:rowOff>
    </xdr:from>
    <xdr:to>
      <xdr:col>6</xdr:col>
      <xdr:colOff>314325</xdr:colOff>
      <xdr:row>20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3133725"/>
          <a:ext cx="2286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T=2*pigreco*radq(L)/radq(k)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4" width="5.00390625" style="0" bestFit="1" customWidth="1"/>
    <col min="5" max="5" width="4.7109375" style="0" customWidth="1"/>
  </cols>
  <sheetData>
    <row r="1" ht="12.75">
      <c r="A1" t="s">
        <v>4</v>
      </c>
    </row>
    <row r="5" spans="1:4" ht="12.75">
      <c r="A5" s="1" t="s">
        <v>0</v>
      </c>
      <c r="B5" s="1" t="s">
        <v>1</v>
      </c>
      <c r="C5" s="1" t="s">
        <v>1</v>
      </c>
      <c r="D5" s="1" t="s">
        <v>1</v>
      </c>
    </row>
    <row r="6" spans="1:4" ht="12.75">
      <c r="A6" s="1" t="s">
        <v>2</v>
      </c>
      <c r="B6" s="1" t="s">
        <v>9</v>
      </c>
      <c r="C6" s="1" t="s">
        <v>9</v>
      </c>
      <c r="D6" s="1" t="s">
        <v>9</v>
      </c>
    </row>
    <row r="7" spans="1:4" ht="12.75">
      <c r="A7">
        <v>40</v>
      </c>
      <c r="B7">
        <v>8.1</v>
      </c>
      <c r="C7">
        <v>8</v>
      </c>
      <c r="D7">
        <v>8.2</v>
      </c>
    </row>
    <row r="8" spans="1:4" ht="12.75">
      <c r="A8">
        <v>50</v>
      </c>
      <c r="B8">
        <v>7.9</v>
      </c>
      <c r="C8">
        <v>7.8</v>
      </c>
      <c r="D8">
        <v>8</v>
      </c>
    </row>
    <row r="9" spans="1:4" ht="12.75">
      <c r="A9">
        <v>60</v>
      </c>
      <c r="B9">
        <v>9.3</v>
      </c>
      <c r="C9">
        <v>9.4</v>
      </c>
      <c r="D9">
        <v>9.4</v>
      </c>
    </row>
    <row r="10" spans="1:4" ht="12.75">
      <c r="A10">
        <v>70</v>
      </c>
      <c r="B10">
        <v>9.5</v>
      </c>
      <c r="C10">
        <v>10</v>
      </c>
      <c r="D10">
        <v>9.7</v>
      </c>
    </row>
    <row r="11" spans="1:4" ht="12.75">
      <c r="A11">
        <v>80</v>
      </c>
      <c r="B11">
        <v>9.9</v>
      </c>
      <c r="C11">
        <v>10</v>
      </c>
      <c r="D11">
        <v>9.8</v>
      </c>
    </row>
    <row r="12" spans="1:4" ht="12.75">
      <c r="A12">
        <v>90</v>
      </c>
      <c r="B12">
        <v>10.2</v>
      </c>
      <c r="C12">
        <v>10.2</v>
      </c>
      <c r="D12">
        <v>10</v>
      </c>
    </row>
    <row r="13" spans="1:4" ht="12.75">
      <c r="A13">
        <v>100</v>
      </c>
      <c r="B13">
        <v>10.1</v>
      </c>
      <c r="C13">
        <v>10.3</v>
      </c>
      <c r="D13">
        <v>10.1</v>
      </c>
    </row>
    <row r="14" spans="1:4" ht="12.75">
      <c r="A14">
        <v>110</v>
      </c>
      <c r="B14">
        <v>10.6</v>
      </c>
      <c r="C14">
        <v>10.8</v>
      </c>
      <c r="D14">
        <v>10.7</v>
      </c>
    </row>
    <row r="15" spans="1:4" ht="12.75">
      <c r="A15">
        <v>120</v>
      </c>
      <c r="B15">
        <v>10.5</v>
      </c>
      <c r="C15">
        <v>10.7</v>
      </c>
      <c r="D15">
        <v>10.9</v>
      </c>
    </row>
    <row r="16" spans="1:4" ht="12.75">
      <c r="A16">
        <v>130</v>
      </c>
      <c r="B16">
        <v>13</v>
      </c>
      <c r="C16">
        <v>12.3</v>
      </c>
      <c r="D16">
        <v>12.1</v>
      </c>
    </row>
    <row r="17" spans="1:4" ht="12.75">
      <c r="A17">
        <v>140</v>
      </c>
      <c r="B17">
        <v>13.1</v>
      </c>
      <c r="C17">
        <v>12.2</v>
      </c>
      <c r="D17">
        <v>12.4</v>
      </c>
    </row>
    <row r="18" spans="1:4" ht="12.75">
      <c r="A18">
        <v>150</v>
      </c>
      <c r="B18">
        <v>15</v>
      </c>
      <c r="C18">
        <v>14</v>
      </c>
      <c r="D18">
        <v>13.2</v>
      </c>
    </row>
    <row r="19" spans="1:4" ht="12.75">
      <c r="A19">
        <v>160</v>
      </c>
      <c r="B19">
        <v>15.2</v>
      </c>
      <c r="C19">
        <v>13.2</v>
      </c>
      <c r="D19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4" width="5.00390625" style="0" bestFit="1" customWidth="1"/>
    <col min="5" max="5" width="4.7109375" style="0" customWidth="1"/>
  </cols>
  <sheetData>
    <row r="1" ht="12.75">
      <c r="A1" t="s">
        <v>4</v>
      </c>
    </row>
    <row r="5" spans="1:4" ht="12.75">
      <c r="A5" s="1" t="s">
        <v>0</v>
      </c>
      <c r="B5" s="1" t="s">
        <v>1</v>
      </c>
      <c r="C5" s="1" t="s">
        <v>1</v>
      </c>
      <c r="D5" s="1" t="s">
        <v>1</v>
      </c>
    </row>
    <row r="6" spans="1:4" ht="12.75">
      <c r="A6" s="1" t="s">
        <v>2</v>
      </c>
      <c r="B6" s="1" t="s">
        <v>9</v>
      </c>
      <c r="C6" s="1" t="s">
        <v>9</v>
      </c>
      <c r="D6" s="1" t="s">
        <v>9</v>
      </c>
    </row>
    <row r="7" spans="1:4" ht="12.75">
      <c r="A7">
        <v>40</v>
      </c>
      <c r="B7">
        <v>8.1</v>
      </c>
      <c r="C7">
        <v>8</v>
      </c>
      <c r="D7">
        <v>8.2</v>
      </c>
    </row>
    <row r="8" spans="1:4" ht="12.75">
      <c r="A8">
        <v>50</v>
      </c>
      <c r="B8">
        <v>7.9</v>
      </c>
      <c r="C8">
        <v>7.8</v>
      </c>
      <c r="D8">
        <v>8</v>
      </c>
    </row>
    <row r="9" spans="1:4" ht="12.75">
      <c r="A9">
        <v>60</v>
      </c>
      <c r="B9">
        <v>9.3</v>
      </c>
      <c r="C9">
        <v>9.4</v>
      </c>
      <c r="D9">
        <v>9.4</v>
      </c>
    </row>
    <row r="10" spans="1:4" ht="12.75">
      <c r="A10">
        <v>70</v>
      </c>
      <c r="B10">
        <v>9.5</v>
      </c>
      <c r="C10">
        <v>10</v>
      </c>
      <c r="D10">
        <v>9.7</v>
      </c>
    </row>
    <row r="11" spans="1:4" ht="12.75">
      <c r="A11">
        <v>80</v>
      </c>
      <c r="B11">
        <v>9.9</v>
      </c>
      <c r="C11">
        <v>10</v>
      </c>
      <c r="D11">
        <v>9.8</v>
      </c>
    </row>
    <row r="12" spans="1:4" ht="12.75">
      <c r="A12">
        <v>90</v>
      </c>
      <c r="B12">
        <v>10.2</v>
      </c>
      <c r="C12">
        <v>10.2</v>
      </c>
      <c r="D12">
        <v>10</v>
      </c>
    </row>
    <row r="13" spans="1:4" ht="12.75">
      <c r="A13">
        <v>100</v>
      </c>
      <c r="B13">
        <v>10.1</v>
      </c>
      <c r="C13">
        <v>10.3</v>
      </c>
      <c r="D13">
        <v>10.1</v>
      </c>
    </row>
    <row r="14" spans="1:4" ht="12.75">
      <c r="A14">
        <v>110</v>
      </c>
      <c r="B14">
        <v>10.6</v>
      </c>
      <c r="C14">
        <v>10.8</v>
      </c>
      <c r="D14">
        <v>10.7</v>
      </c>
    </row>
    <row r="15" spans="1:4" ht="12.75">
      <c r="A15">
        <v>120</v>
      </c>
      <c r="B15">
        <v>10.5</v>
      </c>
      <c r="C15">
        <v>10.7</v>
      </c>
      <c r="D15">
        <v>10.9</v>
      </c>
    </row>
    <row r="16" spans="1:4" ht="12.75">
      <c r="A16">
        <v>130</v>
      </c>
      <c r="B16">
        <v>13</v>
      </c>
      <c r="C16">
        <v>12.3</v>
      </c>
      <c r="D16">
        <v>12.1</v>
      </c>
    </row>
    <row r="17" spans="1:4" ht="12.75">
      <c r="A17">
        <v>140</v>
      </c>
      <c r="B17">
        <v>13.1</v>
      </c>
      <c r="C17">
        <v>12.2</v>
      </c>
      <c r="D17">
        <v>12.4</v>
      </c>
    </row>
    <row r="18" spans="1:4" ht="12.75">
      <c r="A18">
        <v>150</v>
      </c>
      <c r="B18">
        <v>15</v>
      </c>
      <c r="C18">
        <v>14</v>
      </c>
      <c r="D18">
        <v>13.2</v>
      </c>
    </row>
    <row r="19" spans="1:4" ht="12.75">
      <c r="A19">
        <v>160</v>
      </c>
      <c r="B19">
        <v>15.2</v>
      </c>
      <c r="C19">
        <v>13.2</v>
      </c>
      <c r="D19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4" width="5.00390625" style="0" bestFit="1" customWidth="1"/>
    <col min="5" max="5" width="4.7109375" style="0" customWidth="1"/>
  </cols>
  <sheetData>
    <row r="1" ht="12.75">
      <c r="A1" t="s">
        <v>4</v>
      </c>
    </row>
    <row r="4" ht="12.75">
      <c r="E4" t="s">
        <v>5</v>
      </c>
    </row>
    <row r="5" spans="1:4" ht="12.75">
      <c r="A5" s="1" t="s">
        <v>0</v>
      </c>
      <c r="B5" s="1" t="s">
        <v>1</v>
      </c>
      <c r="C5" s="1" t="s">
        <v>1</v>
      </c>
      <c r="D5" s="1" t="s">
        <v>1</v>
      </c>
    </row>
    <row r="6" spans="1:4" ht="12.75">
      <c r="A6" s="1" t="s">
        <v>2</v>
      </c>
      <c r="B6" s="1" t="s">
        <v>9</v>
      </c>
      <c r="C6" s="1" t="s">
        <v>9</v>
      </c>
      <c r="D6" s="1" t="s">
        <v>9</v>
      </c>
    </row>
    <row r="7" spans="1:5" ht="12.75">
      <c r="A7">
        <v>40</v>
      </c>
      <c r="B7">
        <v>8.1</v>
      </c>
      <c r="C7">
        <v>8</v>
      </c>
      <c r="D7">
        <v>8.2</v>
      </c>
      <c r="E7">
        <f>AVERAGE(B7:D7)</f>
        <v>8.1</v>
      </c>
    </row>
    <row r="8" spans="1:5" ht="12.75">
      <c r="A8">
        <v>50</v>
      </c>
      <c r="B8">
        <v>7.9</v>
      </c>
      <c r="C8">
        <v>7.8</v>
      </c>
      <c r="D8">
        <v>8</v>
      </c>
      <c r="E8">
        <f aca="true" t="shared" si="0" ref="E8:E19">AVERAGE(B8:D8)</f>
        <v>7.8999999999999995</v>
      </c>
    </row>
    <row r="9" spans="1:5" ht="12.75">
      <c r="A9">
        <v>60</v>
      </c>
      <c r="B9">
        <v>9.3</v>
      </c>
      <c r="C9">
        <v>9.4</v>
      </c>
      <c r="D9">
        <v>9.4</v>
      </c>
      <c r="E9">
        <f t="shared" si="0"/>
        <v>9.366666666666667</v>
      </c>
    </row>
    <row r="10" spans="1:5" ht="12.75">
      <c r="A10">
        <v>70</v>
      </c>
      <c r="B10">
        <v>9.5</v>
      </c>
      <c r="C10">
        <v>10</v>
      </c>
      <c r="D10">
        <v>9.7</v>
      </c>
      <c r="E10">
        <f t="shared" si="0"/>
        <v>9.733333333333333</v>
      </c>
    </row>
    <row r="11" spans="1:5" ht="12.75">
      <c r="A11">
        <v>80</v>
      </c>
      <c r="B11">
        <v>9.9</v>
      </c>
      <c r="C11">
        <v>10</v>
      </c>
      <c r="D11">
        <v>9.8</v>
      </c>
      <c r="E11">
        <f t="shared" si="0"/>
        <v>9.9</v>
      </c>
    </row>
    <row r="12" spans="1:5" ht="12.75">
      <c r="A12">
        <v>90</v>
      </c>
      <c r="B12">
        <v>10.2</v>
      </c>
      <c r="C12">
        <v>10.2</v>
      </c>
      <c r="D12">
        <v>10</v>
      </c>
      <c r="E12">
        <f t="shared" si="0"/>
        <v>10.133333333333333</v>
      </c>
    </row>
    <row r="13" spans="1:5" ht="12.75">
      <c r="A13">
        <v>100</v>
      </c>
      <c r="B13">
        <v>10.1</v>
      </c>
      <c r="C13">
        <v>10.3</v>
      </c>
      <c r="D13">
        <v>10.1</v>
      </c>
      <c r="E13">
        <f t="shared" si="0"/>
        <v>10.166666666666666</v>
      </c>
    </row>
    <row r="14" spans="1:5" ht="12.75">
      <c r="A14">
        <v>110</v>
      </c>
      <c r="B14">
        <v>10.6</v>
      </c>
      <c r="C14">
        <v>10.8</v>
      </c>
      <c r="D14">
        <v>10.7</v>
      </c>
      <c r="E14">
        <f t="shared" si="0"/>
        <v>10.699999999999998</v>
      </c>
    </row>
    <row r="15" spans="1:5" ht="12.75">
      <c r="A15">
        <v>120</v>
      </c>
      <c r="B15">
        <v>10.5</v>
      </c>
      <c r="C15">
        <v>10.7</v>
      </c>
      <c r="D15">
        <v>10.9</v>
      </c>
      <c r="E15">
        <f t="shared" si="0"/>
        <v>10.700000000000001</v>
      </c>
    </row>
    <row r="16" spans="1:5" ht="12.75">
      <c r="A16">
        <v>130</v>
      </c>
      <c r="B16">
        <v>13</v>
      </c>
      <c r="C16">
        <v>12.3</v>
      </c>
      <c r="D16">
        <v>12.1</v>
      </c>
      <c r="E16">
        <f t="shared" si="0"/>
        <v>12.466666666666667</v>
      </c>
    </row>
    <row r="17" spans="1:5" ht="12.75">
      <c r="A17">
        <v>140</v>
      </c>
      <c r="B17">
        <v>13.1</v>
      </c>
      <c r="C17">
        <v>12.2</v>
      </c>
      <c r="D17">
        <v>12.4</v>
      </c>
      <c r="E17">
        <f t="shared" si="0"/>
        <v>12.566666666666665</v>
      </c>
    </row>
    <row r="18" spans="1:5" ht="12.75">
      <c r="A18">
        <v>150</v>
      </c>
      <c r="B18">
        <v>15</v>
      </c>
      <c r="C18">
        <v>14</v>
      </c>
      <c r="D18">
        <v>13.2</v>
      </c>
      <c r="E18">
        <f t="shared" si="0"/>
        <v>14.066666666666668</v>
      </c>
    </row>
    <row r="19" spans="1:5" ht="12.75">
      <c r="A19">
        <v>160</v>
      </c>
      <c r="B19">
        <v>15.2</v>
      </c>
      <c r="C19">
        <v>13.2</v>
      </c>
      <c r="D19">
        <v>14</v>
      </c>
      <c r="E19">
        <f t="shared" si="0"/>
        <v>14.133333333333333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3" sqref="I13"/>
    </sheetView>
  </sheetViews>
  <sheetFormatPr defaultColWidth="9.140625" defaultRowHeight="12.75"/>
  <cols>
    <col min="1" max="1" width="4.00390625" style="0" bestFit="1" customWidth="1"/>
    <col min="2" max="4" width="5.00390625" style="0" bestFit="1" customWidth="1"/>
    <col min="5" max="5" width="5.7109375" style="0" customWidth="1"/>
    <col min="7" max="7" width="4.7109375" style="0" customWidth="1"/>
    <col min="8" max="8" width="6.421875" style="0" customWidth="1"/>
    <col min="9" max="9" width="6.28125" style="0" customWidth="1"/>
  </cols>
  <sheetData>
    <row r="1" spans="1:8" ht="12.75">
      <c r="A1" t="s">
        <v>4</v>
      </c>
      <c r="G1" s="1" t="s">
        <v>6</v>
      </c>
      <c r="H1" s="1" t="s">
        <v>8</v>
      </c>
    </row>
    <row r="2" spans="7:8" ht="12.75">
      <c r="G2" s="2">
        <f>PI()</f>
        <v>3.141592653589793</v>
      </c>
      <c r="H2" s="2">
        <v>3</v>
      </c>
    </row>
    <row r="3" ht="12.75">
      <c r="H3">
        <f>2*G2/SQRT(H2)</f>
        <v>3.6275987284684357</v>
      </c>
    </row>
    <row r="4" spans="5:8" ht="12.75">
      <c r="E4" t="s">
        <v>5</v>
      </c>
      <c r="G4" t="s">
        <v>7</v>
      </c>
      <c r="H4" t="s">
        <v>10</v>
      </c>
    </row>
    <row r="5" spans="1:4" ht="12.75">
      <c r="A5" s="1" t="s">
        <v>0</v>
      </c>
      <c r="B5" s="1" t="s">
        <v>1</v>
      </c>
      <c r="C5" s="1" t="s">
        <v>1</v>
      </c>
      <c r="D5" s="1" t="s">
        <v>1</v>
      </c>
    </row>
    <row r="6" spans="1:9" ht="12.75">
      <c r="A6" s="1" t="s">
        <v>2</v>
      </c>
      <c r="B6" s="1" t="s">
        <v>9</v>
      </c>
      <c r="C6" s="1" t="s">
        <v>9</v>
      </c>
      <c r="D6" s="1" t="s">
        <v>9</v>
      </c>
      <c r="F6" s="1" t="s">
        <v>11</v>
      </c>
      <c r="G6" s="1" t="s">
        <v>3</v>
      </c>
      <c r="H6" s="1" t="s">
        <v>12</v>
      </c>
      <c r="I6" s="1" t="s">
        <v>13</v>
      </c>
    </row>
    <row r="7" spans="1:9" ht="12.75">
      <c r="A7">
        <v>40</v>
      </c>
      <c r="B7">
        <v>8.1</v>
      </c>
      <c r="C7">
        <v>8</v>
      </c>
      <c r="D7">
        <v>8.2</v>
      </c>
      <c r="E7">
        <f aca="true" t="shared" si="0" ref="E7:E19">AVERAGE(B7:D7)</f>
        <v>8.1</v>
      </c>
      <c r="F7">
        <f>E7/10</f>
        <v>0.8099999999999999</v>
      </c>
      <c r="G7">
        <f aca="true" t="shared" si="1" ref="G7:G19">H$3*SQRT(A7/1000)</f>
        <v>0.7255197456936872</v>
      </c>
      <c r="H7">
        <f>F7-G7</f>
        <v>0.08448025430631279</v>
      </c>
      <c r="I7">
        <f>H7/G7*100</f>
        <v>11.64410132291288</v>
      </c>
    </row>
    <row r="8" spans="1:9" ht="12.75">
      <c r="A8">
        <v>50</v>
      </c>
      <c r="B8">
        <v>7.9</v>
      </c>
      <c r="C8">
        <v>7.8</v>
      </c>
      <c r="D8">
        <v>8</v>
      </c>
      <c r="E8">
        <f t="shared" si="0"/>
        <v>7.8999999999999995</v>
      </c>
      <c r="F8">
        <f aca="true" t="shared" si="2" ref="F8:F19">E8/10</f>
        <v>0.7899999999999999</v>
      </c>
      <c r="G8">
        <f t="shared" si="1"/>
        <v>0.8111557351947224</v>
      </c>
      <c r="H8">
        <f aca="true" t="shared" si="3" ref="H8:H19">F8-G8</f>
        <v>-0.02115573519472247</v>
      </c>
      <c r="I8">
        <f aca="true" t="shared" si="4" ref="I8:I19">H8/G8*100</f>
        <v>-2.608097838283042</v>
      </c>
    </row>
    <row r="9" spans="1:9" ht="12.75">
      <c r="A9">
        <v>60</v>
      </c>
      <c r="B9">
        <v>9.3</v>
      </c>
      <c r="C9">
        <v>9.4</v>
      </c>
      <c r="D9">
        <v>9.4</v>
      </c>
      <c r="E9">
        <f t="shared" si="0"/>
        <v>9.366666666666667</v>
      </c>
      <c r="F9">
        <f t="shared" si="2"/>
        <v>0.9366666666666668</v>
      </c>
      <c r="G9">
        <f t="shared" si="1"/>
        <v>0.8885765876316732</v>
      </c>
      <c r="H9">
        <f t="shared" si="3"/>
        <v>0.048090079034993516</v>
      </c>
      <c r="I9">
        <f t="shared" si="4"/>
        <v>5.4120353500611795</v>
      </c>
    </row>
    <row r="10" spans="1:9" ht="12.75">
      <c r="A10">
        <v>70</v>
      </c>
      <c r="B10">
        <v>9.5</v>
      </c>
      <c r="C10">
        <v>10</v>
      </c>
      <c r="D10">
        <v>9.7</v>
      </c>
      <c r="E10">
        <f t="shared" si="0"/>
        <v>9.733333333333333</v>
      </c>
      <c r="F10">
        <f t="shared" si="2"/>
        <v>0.9733333333333333</v>
      </c>
      <c r="G10">
        <f t="shared" si="1"/>
        <v>0.9597724091861606</v>
      </c>
      <c r="H10">
        <f t="shared" si="3"/>
        <v>0.013560924147172693</v>
      </c>
      <c r="I10">
        <f t="shared" si="4"/>
        <v>1.4129312342570552</v>
      </c>
    </row>
    <row r="11" spans="1:9" ht="12.75">
      <c r="A11">
        <v>80</v>
      </c>
      <c r="B11">
        <v>9.9</v>
      </c>
      <c r="C11">
        <v>10</v>
      </c>
      <c r="D11">
        <v>9.8</v>
      </c>
      <c r="E11">
        <f t="shared" si="0"/>
        <v>9.9</v>
      </c>
      <c r="F11">
        <f t="shared" si="2"/>
        <v>0.99</v>
      </c>
      <c r="G11">
        <f t="shared" si="1"/>
        <v>1.0260398641294912</v>
      </c>
      <c r="H11">
        <f t="shared" si="3"/>
        <v>-0.03603986412949123</v>
      </c>
      <c r="I11">
        <f t="shared" si="4"/>
        <v>-3.5125208473325773</v>
      </c>
    </row>
    <row r="12" spans="1:9" ht="12.75">
      <c r="A12">
        <v>90</v>
      </c>
      <c r="B12">
        <v>10.2</v>
      </c>
      <c r="C12">
        <v>10.2</v>
      </c>
      <c r="D12">
        <v>10</v>
      </c>
      <c r="E12">
        <f t="shared" si="0"/>
        <v>10.133333333333333</v>
      </c>
      <c r="F12">
        <f t="shared" si="2"/>
        <v>1.0133333333333332</v>
      </c>
      <c r="G12">
        <f t="shared" si="1"/>
        <v>1.0882796185405306</v>
      </c>
      <c r="H12">
        <f t="shared" si="3"/>
        <v>-0.07494628520719737</v>
      </c>
      <c r="I12">
        <f t="shared" si="4"/>
        <v>-6.8866754398751215</v>
      </c>
    </row>
    <row r="13" spans="1:9" ht="12.75">
      <c r="A13">
        <v>100</v>
      </c>
      <c r="B13">
        <v>10.1</v>
      </c>
      <c r="C13">
        <v>10.3</v>
      </c>
      <c r="D13">
        <v>10.1</v>
      </c>
      <c r="E13">
        <f t="shared" si="0"/>
        <v>10.166666666666666</v>
      </c>
      <c r="F13">
        <f t="shared" si="2"/>
        <v>1.0166666666666666</v>
      </c>
      <c r="G13">
        <f t="shared" si="1"/>
        <v>1.1471474419090952</v>
      </c>
      <c r="H13">
        <f t="shared" si="3"/>
        <v>-0.13048077524242863</v>
      </c>
      <c r="I13">
        <f t="shared" si="4"/>
        <v>-11.37436832228655</v>
      </c>
    </row>
    <row r="14" spans="1:9" ht="12.75">
      <c r="A14">
        <v>110</v>
      </c>
      <c r="B14">
        <v>10.6</v>
      </c>
      <c r="C14">
        <v>10.8</v>
      </c>
      <c r="D14">
        <v>10.7</v>
      </c>
      <c r="E14">
        <f t="shared" si="0"/>
        <v>10.699999999999998</v>
      </c>
      <c r="F14">
        <f t="shared" si="2"/>
        <v>1.0699999999999998</v>
      </c>
      <c r="G14">
        <f t="shared" si="1"/>
        <v>1.203138387230014</v>
      </c>
      <c r="H14">
        <f t="shared" si="3"/>
        <v>-0.13313838723001425</v>
      </c>
      <c r="I14">
        <f t="shared" si="4"/>
        <v>-11.06592463868922</v>
      </c>
    </row>
    <row r="15" spans="1:9" ht="12.75">
      <c r="A15">
        <v>120</v>
      </c>
      <c r="B15">
        <v>10.5</v>
      </c>
      <c r="C15">
        <v>10.7</v>
      </c>
      <c r="D15">
        <v>10.9</v>
      </c>
      <c r="E15">
        <f t="shared" si="0"/>
        <v>10.700000000000001</v>
      </c>
      <c r="F15">
        <f t="shared" si="2"/>
        <v>1.07</v>
      </c>
      <c r="G15">
        <f t="shared" si="1"/>
        <v>1.2566370614359172</v>
      </c>
      <c r="H15">
        <f t="shared" si="3"/>
        <v>-0.18663706143591718</v>
      </c>
      <c r="I15">
        <f t="shared" si="4"/>
        <v>-14.852105445835987</v>
      </c>
    </row>
    <row r="16" spans="1:9" ht="12.75">
      <c r="A16">
        <v>130</v>
      </c>
      <c r="B16">
        <v>13</v>
      </c>
      <c r="C16">
        <v>12.3</v>
      </c>
      <c r="D16">
        <v>12.1</v>
      </c>
      <c r="E16">
        <f t="shared" si="0"/>
        <v>12.466666666666667</v>
      </c>
      <c r="F16">
        <f t="shared" si="2"/>
        <v>1.2466666666666666</v>
      </c>
      <c r="G16">
        <f t="shared" si="1"/>
        <v>1.3079493222300915</v>
      </c>
      <c r="H16">
        <f t="shared" si="3"/>
        <v>-0.06128265556342494</v>
      </c>
      <c r="I16">
        <f t="shared" si="4"/>
        <v>-4.685399848591705</v>
      </c>
    </row>
    <row r="17" spans="1:9" ht="12.75">
      <c r="A17">
        <v>140</v>
      </c>
      <c r="B17">
        <v>13.1</v>
      </c>
      <c r="C17">
        <v>12.2</v>
      </c>
      <c r="D17">
        <v>12.4</v>
      </c>
      <c r="E17">
        <f t="shared" si="0"/>
        <v>12.566666666666665</v>
      </c>
      <c r="F17">
        <f t="shared" si="2"/>
        <v>1.2566666666666664</v>
      </c>
      <c r="G17">
        <f t="shared" si="1"/>
        <v>1.357323157862568</v>
      </c>
      <c r="H17">
        <f t="shared" si="3"/>
        <v>-0.10065649119590159</v>
      </c>
      <c r="I17">
        <f t="shared" si="4"/>
        <v>-7.415808874462105</v>
      </c>
    </row>
    <row r="18" spans="1:9" ht="12.75">
      <c r="A18">
        <v>150</v>
      </c>
      <c r="B18">
        <v>15</v>
      </c>
      <c r="C18">
        <v>14</v>
      </c>
      <c r="D18">
        <v>13.2</v>
      </c>
      <c r="E18">
        <f t="shared" si="0"/>
        <v>14.066666666666668</v>
      </c>
      <c r="F18">
        <f t="shared" si="2"/>
        <v>1.4066666666666667</v>
      </c>
      <c r="G18">
        <f t="shared" si="1"/>
        <v>1.4049629462081452</v>
      </c>
      <c r="H18">
        <f t="shared" si="3"/>
        <v>0.0017037204585215182</v>
      </c>
      <c r="I18">
        <f t="shared" si="4"/>
        <v>0.12126444068291549</v>
      </c>
    </row>
    <row r="19" spans="1:9" ht="12.75">
      <c r="A19">
        <v>160</v>
      </c>
      <c r="B19">
        <v>15.2</v>
      </c>
      <c r="C19">
        <v>13.2</v>
      </c>
      <c r="D19">
        <v>14</v>
      </c>
      <c r="E19">
        <f t="shared" si="0"/>
        <v>14.133333333333333</v>
      </c>
      <c r="F19">
        <f t="shared" si="2"/>
        <v>1.4133333333333333</v>
      </c>
      <c r="G19">
        <f t="shared" si="1"/>
        <v>1.4510394913873743</v>
      </c>
      <c r="H19">
        <f t="shared" si="3"/>
        <v>-0.037706158054040984</v>
      </c>
      <c r="I19">
        <f t="shared" si="4"/>
        <v>-2.5985618088167404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Oscillazioni molla-peso verticali piccole, T=f(m). Dati di DeBiaggi 2006.xls</dc:title>
  <dc:subject/>
  <dc:creator>Roberto Occa</dc:creator>
  <cp:keywords/>
  <dc:description/>
  <cp:lastModifiedBy>Occa</cp:lastModifiedBy>
  <dcterms:created xsi:type="dcterms:W3CDTF">2007-02-02T08:00:48Z</dcterms:created>
  <dcterms:modified xsi:type="dcterms:W3CDTF">2007-02-02T16:26:18Z</dcterms:modified>
  <cp:category/>
  <cp:version/>
  <cp:contentType/>
  <cp:contentStatus/>
</cp:coreProperties>
</file>