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1700" windowHeight="6030" activeTab="3"/>
  </bookViews>
  <sheets>
    <sheet name="Foglio1" sheetId="1" r:id="rId1"/>
    <sheet name="work in progress (2)" sheetId="2" r:id="rId2"/>
    <sheet name="work in progress (3)" sheetId="3" r:id="rId3"/>
    <sheet name="Foglio1 (2)" sheetId="4" r:id="rId4"/>
  </sheets>
  <definedNames>
    <definedName name="spin_step" localSheetId="3">'Foglio1 (2)'!$C$2</definedName>
    <definedName name="spin_step" localSheetId="1">'work in progress (2)'!$C$2</definedName>
    <definedName name="spin_step" localSheetId="2">'work in progress (3)'!$C$2</definedName>
    <definedName name="spin_step">'Foglio1'!$C$2</definedName>
    <definedName name="spin_value" localSheetId="3">'Foglio1 (2)'!$D$5</definedName>
    <definedName name="spin_value" localSheetId="1">'work in progress (2)'!$D$5</definedName>
    <definedName name="spin_value" localSheetId="2">'work in progress (3)'!$D$5</definedName>
    <definedName name="spin_value">'Foglio1'!$D$5</definedName>
  </definedNames>
  <calcPr fullCalcOnLoad="1"/>
</workbook>
</file>

<file path=xl/sharedStrings.xml><?xml version="1.0" encoding="utf-8"?>
<sst xmlns="http://schemas.openxmlformats.org/spreadsheetml/2006/main" count="114" uniqueCount="25">
  <si>
    <t>Forza che varia con una regola: Fy elastica</t>
  </si>
  <si>
    <t>m</t>
  </si>
  <si>
    <t>dt</t>
  </si>
  <si>
    <t>k</t>
  </si>
  <si>
    <t>kg</t>
  </si>
  <si>
    <t>s</t>
  </si>
  <si>
    <t>N/m</t>
  </si>
  <si>
    <t>xxxxxxxxxxxxxxxxxxxxxxxxxx</t>
  </si>
  <si>
    <t>yyyyyyyyyyyyyyyyyyyyyyyyyy</t>
  </si>
  <si>
    <t>stato</t>
  </si>
  <si>
    <t>Fx</t>
  </si>
  <si>
    <t>ax</t>
  </si>
  <si>
    <t>vx</t>
  </si>
  <si>
    <t>x</t>
  </si>
  <si>
    <t>Fy</t>
  </si>
  <si>
    <t>ay</t>
  </si>
  <si>
    <t>vy</t>
  </si>
  <si>
    <t>y</t>
  </si>
  <si>
    <t>N</t>
  </si>
  <si>
    <t>m/s^2</t>
  </si>
  <si>
    <t>m/s</t>
  </si>
  <si>
    <t>100 punti</t>
  </si>
  <si>
    <t>EC0</t>
  </si>
  <si>
    <t>EE0</t>
  </si>
  <si>
    <t>E0</t>
  </si>
</sst>
</file>

<file path=xl/styles.xml><?xml version="1.0" encoding="utf-8"?>
<styleSheet xmlns="http://schemas.openxmlformats.org/spreadsheetml/2006/main">
  <numFmts count="2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</numFmts>
  <fonts count="2">
    <font>
      <sz val="10"/>
      <name val="Arial"/>
      <family val="0"/>
    </font>
    <font>
      <sz val="9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Foglio1!$E$9:$E$109</c:f>
              <c:numCache/>
            </c:numRef>
          </c:xVal>
          <c:yVal>
            <c:numRef>
              <c:f>Foglio1!$I$9:$I$109</c:f>
              <c:numCache/>
            </c:numRef>
          </c:yVal>
          <c:smooth val="0"/>
        </c:ser>
        <c:axId val="20955761"/>
        <c:axId val="54384122"/>
      </c:scatterChart>
      <c:valAx>
        <c:axId val="20955761"/>
        <c:scaling>
          <c:orientation val="minMax"/>
          <c:max val="8"/>
          <c:min val="-6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54384122"/>
        <c:crosses val="autoZero"/>
        <c:crossBetween val="midCat"/>
        <c:dispUnits/>
        <c:majorUnit val="2"/>
      </c:valAx>
      <c:valAx>
        <c:axId val="54384122"/>
        <c:scaling>
          <c:orientation val="minMax"/>
          <c:max val="6"/>
          <c:min val="-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20955761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'work in progress (2)'!$E$9:$E$109</c:f>
              <c:numCache/>
            </c:numRef>
          </c:xVal>
          <c:yVal>
            <c:numRef>
              <c:f>'work in progress (2)'!$I$9:$I$109</c:f>
              <c:numCache/>
            </c:numRef>
          </c:yVal>
          <c:smooth val="0"/>
        </c:ser>
        <c:axId val="19695051"/>
        <c:axId val="43037732"/>
      </c:scatterChart>
      <c:valAx>
        <c:axId val="19695051"/>
        <c:scaling>
          <c:orientation val="minMax"/>
          <c:max val="8"/>
          <c:min val="-6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43037732"/>
        <c:crosses val="autoZero"/>
        <c:crossBetween val="midCat"/>
        <c:dispUnits/>
        <c:majorUnit val="2"/>
      </c:valAx>
      <c:valAx>
        <c:axId val="43037732"/>
        <c:scaling>
          <c:orientation val="minMax"/>
          <c:max val="6"/>
          <c:min val="-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19695051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'work in progress (3)'!$E$9:$E$109</c:f>
              <c:numCache/>
            </c:numRef>
          </c:xVal>
          <c:yVal>
            <c:numRef>
              <c:f>'work in progress (3)'!$J$9:$J$109</c:f>
              <c:numCache/>
            </c:numRef>
          </c:yVal>
          <c:smooth val="0"/>
        </c:ser>
        <c:axId val="51795269"/>
        <c:axId val="63504238"/>
      </c:scatterChart>
      <c:valAx>
        <c:axId val="51795269"/>
        <c:scaling>
          <c:orientation val="minMax"/>
          <c:max val="8"/>
          <c:min val="-6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63504238"/>
        <c:crosses val="autoZero"/>
        <c:crossBetween val="midCat"/>
        <c:dispUnits/>
        <c:majorUnit val="2"/>
      </c:valAx>
      <c:valAx>
        <c:axId val="63504238"/>
        <c:scaling>
          <c:orientation val="minMax"/>
          <c:max val="6"/>
          <c:min val="-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51795269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'Foglio1 (2)'!$E$9:$E$109</c:f>
              <c:numCache/>
            </c:numRef>
          </c:xVal>
          <c:yVal>
            <c:numRef>
              <c:f>'Foglio1 (2)'!$I$9:$I$109</c:f>
              <c:numCache/>
            </c:numRef>
          </c:yVal>
          <c:smooth val="0"/>
        </c:ser>
        <c:axId val="34667231"/>
        <c:axId val="43569624"/>
      </c:scatterChart>
      <c:valAx>
        <c:axId val="34667231"/>
        <c:scaling>
          <c:orientation val="minMax"/>
          <c:max val="8"/>
          <c:min val="-6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43569624"/>
        <c:crosses val="autoZero"/>
        <c:crossBetween val="midCat"/>
        <c:dispUnits/>
        <c:majorUnit val="2"/>
      </c:valAx>
      <c:valAx>
        <c:axId val="43569624"/>
        <c:scaling>
          <c:orientation val="minMax"/>
          <c:max val="6"/>
          <c:min val="-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34667231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47625</xdr:colOff>
      <xdr:row>1</xdr:row>
      <xdr:rowOff>28575</xdr:rowOff>
    </xdr:from>
    <xdr:to>
      <xdr:col>18</xdr:col>
      <xdr:colOff>228600</xdr:colOff>
      <xdr:row>24</xdr:row>
      <xdr:rowOff>85725</xdr:rowOff>
    </xdr:to>
    <xdr:graphicFrame>
      <xdr:nvGraphicFramePr>
        <xdr:cNvPr id="1" name="Chart 1"/>
        <xdr:cNvGraphicFramePr/>
      </xdr:nvGraphicFramePr>
      <xdr:xfrm>
        <a:off x="3933825" y="190500"/>
        <a:ext cx="421005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2</xdr:col>
      <xdr:colOff>38100</xdr:colOff>
      <xdr:row>2</xdr:row>
      <xdr:rowOff>38100</xdr:rowOff>
    </xdr:from>
    <xdr:to>
      <xdr:col>2</xdr:col>
      <xdr:colOff>428625</xdr:colOff>
      <xdr:row>4</xdr:row>
      <xdr:rowOff>152400</xdr:rowOff>
    </xdr:to>
    <xdr:pic>
      <xdr:nvPicPr>
        <xdr:cNvPr id="2" name="Spin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0575" y="361950"/>
          <a:ext cx="3905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381000</xdr:colOff>
      <xdr:row>1</xdr:row>
      <xdr:rowOff>9525</xdr:rowOff>
    </xdr:from>
    <xdr:to>
      <xdr:col>20</xdr:col>
      <xdr:colOff>114300</xdr:colOff>
      <xdr:row>24</xdr:row>
      <xdr:rowOff>66675</xdr:rowOff>
    </xdr:to>
    <xdr:graphicFrame>
      <xdr:nvGraphicFramePr>
        <xdr:cNvPr id="1" name="Chart 1"/>
        <xdr:cNvGraphicFramePr/>
      </xdr:nvGraphicFramePr>
      <xdr:xfrm>
        <a:off x="4933950" y="171450"/>
        <a:ext cx="421005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2</xdr:col>
      <xdr:colOff>38100</xdr:colOff>
      <xdr:row>2</xdr:row>
      <xdr:rowOff>38100</xdr:rowOff>
    </xdr:from>
    <xdr:to>
      <xdr:col>2</xdr:col>
      <xdr:colOff>428625</xdr:colOff>
      <xdr:row>4</xdr:row>
      <xdr:rowOff>152400</xdr:rowOff>
    </xdr:to>
    <xdr:pic>
      <xdr:nvPicPr>
        <xdr:cNvPr id="2" name="Spin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0575" y="361950"/>
          <a:ext cx="3905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152400</xdr:colOff>
      <xdr:row>1</xdr:row>
      <xdr:rowOff>66675</xdr:rowOff>
    </xdr:from>
    <xdr:to>
      <xdr:col>20</xdr:col>
      <xdr:colOff>333375</xdr:colOff>
      <xdr:row>24</xdr:row>
      <xdr:rowOff>123825</xdr:rowOff>
    </xdr:to>
    <xdr:graphicFrame>
      <xdr:nvGraphicFramePr>
        <xdr:cNvPr id="1" name="Chart 1"/>
        <xdr:cNvGraphicFramePr/>
      </xdr:nvGraphicFramePr>
      <xdr:xfrm>
        <a:off x="5153025" y="228600"/>
        <a:ext cx="421005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2</xdr:col>
      <xdr:colOff>38100</xdr:colOff>
      <xdr:row>2</xdr:row>
      <xdr:rowOff>38100</xdr:rowOff>
    </xdr:from>
    <xdr:to>
      <xdr:col>2</xdr:col>
      <xdr:colOff>428625</xdr:colOff>
      <xdr:row>4</xdr:row>
      <xdr:rowOff>152400</xdr:rowOff>
    </xdr:to>
    <xdr:pic>
      <xdr:nvPicPr>
        <xdr:cNvPr id="2" name="Spin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0575" y="361950"/>
          <a:ext cx="3905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47625</xdr:colOff>
      <xdr:row>1</xdr:row>
      <xdr:rowOff>28575</xdr:rowOff>
    </xdr:from>
    <xdr:to>
      <xdr:col>18</xdr:col>
      <xdr:colOff>228600</xdr:colOff>
      <xdr:row>24</xdr:row>
      <xdr:rowOff>85725</xdr:rowOff>
    </xdr:to>
    <xdr:graphicFrame>
      <xdr:nvGraphicFramePr>
        <xdr:cNvPr id="1" name="Chart 1"/>
        <xdr:cNvGraphicFramePr/>
      </xdr:nvGraphicFramePr>
      <xdr:xfrm>
        <a:off x="3933825" y="190500"/>
        <a:ext cx="421005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2</xdr:col>
      <xdr:colOff>38100</xdr:colOff>
      <xdr:row>2</xdr:row>
      <xdr:rowOff>38100</xdr:rowOff>
    </xdr:from>
    <xdr:to>
      <xdr:col>2</xdr:col>
      <xdr:colOff>428625</xdr:colOff>
      <xdr:row>4</xdr:row>
      <xdr:rowOff>152400</xdr:rowOff>
    </xdr:to>
    <xdr:pic>
      <xdr:nvPicPr>
        <xdr:cNvPr id="2" name="Spin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0575" y="361950"/>
          <a:ext cx="3905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L109"/>
  <sheetViews>
    <sheetView workbookViewId="0" topLeftCell="A1">
      <selection activeCell="A2" sqref="A2"/>
    </sheetView>
  </sheetViews>
  <sheetFormatPr defaultColWidth="9.140625" defaultRowHeight="12.75"/>
  <cols>
    <col min="1" max="1" width="4.57421875" style="0" customWidth="1"/>
    <col min="2" max="9" width="6.7109375" style="0" customWidth="1"/>
    <col min="10" max="12" width="6.7109375" style="1" customWidth="1"/>
    <col min="13" max="16384" width="6.7109375" style="0" customWidth="1"/>
  </cols>
  <sheetData>
    <row r="1" spans="1:8" ht="12.75">
      <c r="A1" t="s">
        <v>0</v>
      </c>
      <c r="H1" t="s">
        <v>21</v>
      </c>
    </row>
    <row r="2" ht="12.75">
      <c r="C2" s="4">
        <v>0.001</v>
      </c>
    </row>
    <row r="3" spans="2:6" ht="12.75">
      <c r="B3" s="2" t="s">
        <v>1</v>
      </c>
      <c r="C3" s="3"/>
      <c r="D3" s="2" t="s">
        <v>2</v>
      </c>
      <c r="E3" s="2"/>
      <c r="F3" s="2" t="s">
        <v>3</v>
      </c>
    </row>
    <row r="4" spans="2:6" ht="12.75">
      <c r="B4" s="2" t="s">
        <v>4</v>
      </c>
      <c r="C4" s="3"/>
      <c r="D4" s="2" t="s">
        <v>5</v>
      </c>
      <c r="E4" s="3"/>
      <c r="F4" s="2" t="s">
        <v>6</v>
      </c>
    </row>
    <row r="5" spans="2:6" ht="12.75">
      <c r="B5" s="4">
        <v>200</v>
      </c>
      <c r="C5" s="1"/>
      <c r="D5" s="6">
        <v>0.2</v>
      </c>
      <c r="E5" s="1"/>
      <c r="F5" s="4">
        <v>100</v>
      </c>
    </row>
    <row r="6" spans="2:6" ht="12.75">
      <c r="B6" t="s">
        <v>7</v>
      </c>
      <c r="C6" s="1"/>
      <c r="D6" s="1"/>
      <c r="E6" s="1"/>
      <c r="F6" t="s">
        <v>8</v>
      </c>
    </row>
    <row r="7" spans="1:12" ht="12.75">
      <c r="A7" s="1" t="s">
        <v>9</v>
      </c>
      <c r="B7" s="2" t="s">
        <v>10</v>
      </c>
      <c r="C7" s="2" t="s">
        <v>11</v>
      </c>
      <c r="D7" s="2" t="s">
        <v>12</v>
      </c>
      <c r="E7" s="2" t="s">
        <v>13</v>
      </c>
      <c r="F7" s="2" t="s">
        <v>14</v>
      </c>
      <c r="G7" s="2" t="s">
        <v>15</v>
      </c>
      <c r="H7" s="2" t="s">
        <v>16</v>
      </c>
      <c r="I7" s="2" t="s">
        <v>17</v>
      </c>
      <c r="K7"/>
      <c r="L7"/>
    </row>
    <row r="8" spans="1:12" ht="12.75">
      <c r="A8" s="1"/>
      <c r="B8" s="2" t="s">
        <v>18</v>
      </c>
      <c r="C8" s="2" t="s">
        <v>19</v>
      </c>
      <c r="D8" s="2" t="s">
        <v>20</v>
      </c>
      <c r="E8" s="2" t="s">
        <v>1</v>
      </c>
      <c r="F8" s="2" t="s">
        <v>18</v>
      </c>
      <c r="G8" s="2" t="s">
        <v>19</v>
      </c>
      <c r="H8" s="2" t="s">
        <v>20</v>
      </c>
      <c r="I8" s="2" t="s">
        <v>1</v>
      </c>
      <c r="K8"/>
      <c r="L8"/>
    </row>
    <row r="9" spans="1:12" ht="12.75">
      <c r="A9">
        <v>0</v>
      </c>
      <c r="B9" s="4">
        <v>0</v>
      </c>
      <c r="C9" s="5">
        <f aca="true" t="shared" si="0" ref="C9:C72">B9/$B$5</f>
        <v>0</v>
      </c>
      <c r="D9" s="6">
        <v>0.5</v>
      </c>
      <c r="E9" s="6">
        <v>-4</v>
      </c>
      <c r="F9" s="5">
        <f>-F$5*I9</f>
        <v>-200</v>
      </c>
      <c r="G9" s="5">
        <f aca="true" t="shared" si="1" ref="G9:G72">F9/$B$5</f>
        <v>-1</v>
      </c>
      <c r="H9" s="6">
        <v>0</v>
      </c>
      <c r="I9" s="6">
        <v>2</v>
      </c>
      <c r="K9"/>
      <c r="L9"/>
    </row>
    <row r="10" spans="1:12" ht="12.75">
      <c r="A10">
        <v>1</v>
      </c>
      <c r="B10" s="5">
        <f aca="true" t="shared" si="2" ref="B10:B19">B9</f>
        <v>0</v>
      </c>
      <c r="C10" s="5">
        <f t="shared" si="0"/>
        <v>0</v>
      </c>
      <c r="D10" s="5">
        <f aca="true" t="shared" si="3" ref="D10:D19">D9+C9*$D$5</f>
        <v>0.5</v>
      </c>
      <c r="E10" s="5">
        <f aca="true" t="shared" si="4" ref="E10:E19">E9+D9*$D$5</f>
        <v>-3.9</v>
      </c>
      <c r="F10" s="5">
        <f aca="true" t="shared" si="5" ref="F10:F19">-F$5*I10</f>
        <v>-200</v>
      </c>
      <c r="G10" s="5">
        <f t="shared" si="1"/>
        <v>-1</v>
      </c>
      <c r="H10" s="5">
        <f aca="true" t="shared" si="6" ref="H10:H19">H9+G9*$D$5</f>
        <v>-0.2</v>
      </c>
      <c r="I10" s="5">
        <f aca="true" t="shared" si="7" ref="I10:I19">I9+H9*$D$5</f>
        <v>2</v>
      </c>
      <c r="K10"/>
      <c r="L10"/>
    </row>
    <row r="11" spans="1:12" ht="12.75">
      <c r="A11" s="1">
        <v>2</v>
      </c>
      <c r="B11" s="5">
        <f t="shared" si="2"/>
        <v>0</v>
      </c>
      <c r="C11" s="5">
        <f t="shared" si="0"/>
        <v>0</v>
      </c>
      <c r="D11" s="5">
        <f t="shared" si="3"/>
        <v>0.5</v>
      </c>
      <c r="E11" s="5">
        <f t="shared" si="4"/>
        <v>-3.8</v>
      </c>
      <c r="F11" s="5">
        <f t="shared" si="5"/>
        <v>-196</v>
      </c>
      <c r="G11" s="5">
        <f t="shared" si="1"/>
        <v>-0.98</v>
      </c>
      <c r="H11" s="5">
        <f t="shared" si="6"/>
        <v>-0.4</v>
      </c>
      <c r="I11" s="5">
        <f t="shared" si="7"/>
        <v>1.96</v>
      </c>
      <c r="K11"/>
      <c r="L11"/>
    </row>
    <row r="12" spans="1:12" ht="12.75">
      <c r="A12">
        <v>3</v>
      </c>
      <c r="B12" s="5">
        <f t="shared" si="2"/>
        <v>0</v>
      </c>
      <c r="C12" s="5">
        <f t="shared" si="0"/>
        <v>0</v>
      </c>
      <c r="D12" s="5">
        <f t="shared" si="3"/>
        <v>0.5</v>
      </c>
      <c r="E12" s="5">
        <f t="shared" si="4"/>
        <v>-3.6999999999999997</v>
      </c>
      <c r="F12" s="5">
        <f t="shared" si="5"/>
        <v>-188</v>
      </c>
      <c r="G12" s="5">
        <f t="shared" si="1"/>
        <v>-0.94</v>
      </c>
      <c r="H12" s="5">
        <f t="shared" si="6"/>
        <v>-0.5960000000000001</v>
      </c>
      <c r="I12" s="5">
        <f t="shared" si="7"/>
        <v>1.88</v>
      </c>
      <c r="K12"/>
      <c r="L12"/>
    </row>
    <row r="13" spans="1:12" ht="12.75">
      <c r="A13" s="1">
        <v>4</v>
      </c>
      <c r="B13" s="5">
        <f t="shared" si="2"/>
        <v>0</v>
      </c>
      <c r="C13" s="5">
        <f t="shared" si="0"/>
        <v>0</v>
      </c>
      <c r="D13" s="5">
        <f t="shared" si="3"/>
        <v>0.5</v>
      </c>
      <c r="E13" s="5">
        <f t="shared" si="4"/>
        <v>-3.5999999999999996</v>
      </c>
      <c r="F13" s="5">
        <f t="shared" si="5"/>
        <v>-176.07999999999998</v>
      </c>
      <c r="G13" s="5">
        <f t="shared" si="1"/>
        <v>-0.8804</v>
      </c>
      <c r="H13" s="5">
        <f t="shared" si="6"/>
        <v>-0.784</v>
      </c>
      <c r="I13" s="5">
        <f t="shared" si="7"/>
        <v>1.7608</v>
      </c>
      <c r="K13"/>
      <c r="L13"/>
    </row>
    <row r="14" spans="1:12" ht="12.75">
      <c r="A14">
        <v>5</v>
      </c>
      <c r="B14" s="5">
        <f t="shared" si="2"/>
        <v>0</v>
      </c>
      <c r="C14" s="5">
        <f t="shared" si="0"/>
        <v>0</v>
      </c>
      <c r="D14" s="5">
        <f t="shared" si="3"/>
        <v>0.5</v>
      </c>
      <c r="E14" s="5">
        <f t="shared" si="4"/>
        <v>-3.4999999999999996</v>
      </c>
      <c r="F14" s="5">
        <f t="shared" si="5"/>
        <v>-160.39999999999998</v>
      </c>
      <c r="G14" s="5">
        <f t="shared" si="1"/>
        <v>-0.8019999999999999</v>
      </c>
      <c r="H14" s="5">
        <f t="shared" si="6"/>
        <v>-0.96008</v>
      </c>
      <c r="I14" s="5">
        <f t="shared" si="7"/>
        <v>1.6039999999999999</v>
      </c>
      <c r="K14"/>
      <c r="L14"/>
    </row>
    <row r="15" spans="1:12" ht="12.75">
      <c r="A15" s="1">
        <v>6</v>
      </c>
      <c r="B15" s="5">
        <f t="shared" si="2"/>
        <v>0</v>
      </c>
      <c r="C15" s="5">
        <f t="shared" si="0"/>
        <v>0</v>
      </c>
      <c r="D15" s="5">
        <f t="shared" si="3"/>
        <v>0.5</v>
      </c>
      <c r="E15" s="5">
        <f t="shared" si="4"/>
        <v>-3.3999999999999995</v>
      </c>
      <c r="F15" s="5">
        <f t="shared" si="5"/>
        <v>-141.1984</v>
      </c>
      <c r="G15" s="5">
        <f t="shared" si="1"/>
        <v>-0.705992</v>
      </c>
      <c r="H15" s="5">
        <f t="shared" si="6"/>
        <v>-1.1204800000000001</v>
      </c>
      <c r="I15" s="5">
        <f t="shared" si="7"/>
        <v>1.411984</v>
      </c>
      <c r="K15"/>
      <c r="L15"/>
    </row>
    <row r="16" spans="1:12" ht="12.75">
      <c r="A16">
        <v>7</v>
      </c>
      <c r="B16" s="5">
        <f t="shared" si="2"/>
        <v>0</v>
      </c>
      <c r="C16" s="5">
        <f t="shared" si="0"/>
        <v>0</v>
      </c>
      <c r="D16" s="5">
        <f t="shared" si="3"/>
        <v>0.5</v>
      </c>
      <c r="E16" s="5">
        <f t="shared" si="4"/>
        <v>-3.2999999999999994</v>
      </c>
      <c r="F16" s="5">
        <f t="shared" si="5"/>
        <v>-118.78879999999998</v>
      </c>
      <c r="G16" s="5">
        <f t="shared" si="1"/>
        <v>-0.5939439999999999</v>
      </c>
      <c r="H16" s="5">
        <f t="shared" si="6"/>
        <v>-1.2616784</v>
      </c>
      <c r="I16" s="5">
        <f t="shared" si="7"/>
        <v>1.1878879999999998</v>
      </c>
      <c r="K16"/>
      <c r="L16"/>
    </row>
    <row r="17" spans="1:12" ht="12.75">
      <c r="A17" s="1">
        <v>8</v>
      </c>
      <c r="B17" s="5">
        <f t="shared" si="2"/>
        <v>0</v>
      </c>
      <c r="C17" s="5">
        <f t="shared" si="0"/>
        <v>0</v>
      </c>
      <c r="D17" s="5">
        <f t="shared" si="3"/>
        <v>0.5</v>
      </c>
      <c r="E17" s="5">
        <f t="shared" si="4"/>
        <v>-3.1999999999999993</v>
      </c>
      <c r="F17" s="5">
        <f t="shared" si="5"/>
        <v>-93.55523199999998</v>
      </c>
      <c r="G17" s="5">
        <f t="shared" si="1"/>
        <v>-0.4677761599999999</v>
      </c>
      <c r="H17" s="5">
        <f t="shared" si="6"/>
        <v>-1.3804672</v>
      </c>
      <c r="I17" s="5">
        <f t="shared" si="7"/>
        <v>0.9355523199999998</v>
      </c>
      <c r="K17"/>
      <c r="L17"/>
    </row>
    <row r="18" spans="1:12" ht="12.75">
      <c r="A18">
        <v>9</v>
      </c>
      <c r="B18" s="5">
        <f t="shared" si="2"/>
        <v>0</v>
      </c>
      <c r="C18" s="5">
        <f t="shared" si="0"/>
        <v>0</v>
      </c>
      <c r="D18" s="5">
        <f t="shared" si="3"/>
        <v>0.5</v>
      </c>
      <c r="E18" s="5">
        <f t="shared" si="4"/>
        <v>-3.099999999999999</v>
      </c>
      <c r="F18" s="5">
        <f t="shared" si="5"/>
        <v>-65.94588799999997</v>
      </c>
      <c r="G18" s="5">
        <f t="shared" si="1"/>
        <v>-0.3297294399999998</v>
      </c>
      <c r="H18" s="5">
        <f t="shared" si="6"/>
        <v>-1.474022432</v>
      </c>
      <c r="I18" s="5">
        <f t="shared" si="7"/>
        <v>0.6594588799999997</v>
      </c>
      <c r="K18"/>
      <c r="L18"/>
    </row>
    <row r="19" spans="1:12" ht="12.75">
      <c r="A19" s="1">
        <v>10</v>
      </c>
      <c r="B19" s="5">
        <f t="shared" si="2"/>
        <v>0</v>
      </c>
      <c r="C19" s="5">
        <f t="shared" si="0"/>
        <v>0</v>
      </c>
      <c r="D19" s="5">
        <f t="shared" si="3"/>
        <v>0.5</v>
      </c>
      <c r="E19" s="5">
        <f t="shared" si="4"/>
        <v>-2.999999999999999</v>
      </c>
      <c r="F19" s="5">
        <f t="shared" si="5"/>
        <v>-36.465439359999976</v>
      </c>
      <c r="G19" s="5">
        <f t="shared" si="1"/>
        <v>-0.18232719679999987</v>
      </c>
      <c r="H19" s="5">
        <f t="shared" si="6"/>
        <v>-1.5399683199999998</v>
      </c>
      <c r="I19" s="5">
        <f t="shared" si="7"/>
        <v>0.36465439359999974</v>
      </c>
      <c r="K19"/>
      <c r="L19"/>
    </row>
    <row r="20" spans="1:12" ht="12.75">
      <c r="A20">
        <v>11</v>
      </c>
      <c r="B20" s="5">
        <f aca="true" t="shared" si="8" ref="B20:B83">B19</f>
        <v>0</v>
      </c>
      <c r="C20" s="5">
        <f t="shared" si="0"/>
        <v>0</v>
      </c>
      <c r="D20" s="5">
        <f aca="true" t="shared" si="9" ref="D20:D83">D19+C19*$D$5</f>
        <v>0.5</v>
      </c>
      <c r="E20" s="5">
        <f aca="true" t="shared" si="10" ref="E20:E83">E19+D19*$D$5</f>
        <v>-2.899999999999999</v>
      </c>
      <c r="F20" s="5">
        <f aca="true" t="shared" si="11" ref="F20:F83">-F$5*I20</f>
        <v>-5.6660729599999735</v>
      </c>
      <c r="G20" s="5">
        <f t="shared" si="1"/>
        <v>-0.02833036479999987</v>
      </c>
      <c r="H20" s="5">
        <f aca="true" t="shared" si="12" ref="H20:H83">H19+G19*$D$5</f>
        <v>-1.5764337593599997</v>
      </c>
      <c r="I20" s="5">
        <f aca="true" t="shared" si="13" ref="I20:I83">I19+H19*$D$5</f>
        <v>0.05666072959999974</v>
      </c>
      <c r="L20"/>
    </row>
    <row r="21" spans="1:9" ht="12.75">
      <c r="A21" s="1">
        <v>12</v>
      </c>
      <c r="B21" s="5">
        <f t="shared" si="8"/>
        <v>0</v>
      </c>
      <c r="C21" s="5">
        <f t="shared" si="0"/>
        <v>0</v>
      </c>
      <c r="D21" s="5">
        <f t="shared" si="9"/>
        <v>0.5</v>
      </c>
      <c r="E21" s="5">
        <f t="shared" si="10"/>
        <v>-2.799999999999999</v>
      </c>
      <c r="F21" s="5">
        <f t="shared" si="11"/>
        <v>25.86260222720002</v>
      </c>
      <c r="G21" s="5">
        <f t="shared" si="1"/>
        <v>0.1293130111360001</v>
      </c>
      <c r="H21" s="5">
        <f t="shared" si="12"/>
        <v>-1.5820998323199997</v>
      </c>
      <c r="I21" s="5">
        <f t="shared" si="13"/>
        <v>-0.2586260222720002</v>
      </c>
    </row>
    <row r="22" spans="1:9" ht="12.75">
      <c r="A22" s="1"/>
      <c r="B22" s="5">
        <f t="shared" si="8"/>
        <v>0</v>
      </c>
      <c r="C22" s="5">
        <f t="shared" si="0"/>
        <v>0</v>
      </c>
      <c r="D22" s="5">
        <f t="shared" si="9"/>
        <v>0.5</v>
      </c>
      <c r="E22" s="5">
        <f t="shared" si="10"/>
        <v>-2.699999999999999</v>
      </c>
      <c r="F22" s="5">
        <f t="shared" si="11"/>
        <v>57.504598873600024</v>
      </c>
      <c r="G22" s="5">
        <f t="shared" si="1"/>
        <v>0.2875229943680001</v>
      </c>
      <c r="H22" s="5">
        <f t="shared" si="12"/>
        <v>-1.5562372300927998</v>
      </c>
      <c r="I22" s="5">
        <f t="shared" si="13"/>
        <v>-0.5750459887360002</v>
      </c>
    </row>
    <row r="23" spans="1:9" ht="12.75">
      <c r="A23" s="1"/>
      <c r="B23" s="5">
        <f t="shared" si="8"/>
        <v>0</v>
      </c>
      <c r="C23" s="5">
        <f t="shared" si="0"/>
        <v>0</v>
      </c>
      <c r="D23" s="5">
        <f t="shared" si="9"/>
        <v>0.5</v>
      </c>
      <c r="E23" s="5">
        <f t="shared" si="10"/>
        <v>-2.5999999999999988</v>
      </c>
      <c r="F23" s="5">
        <f t="shared" si="11"/>
        <v>88.62934347545601</v>
      </c>
      <c r="G23" s="5">
        <f t="shared" si="1"/>
        <v>0.44314671737728006</v>
      </c>
      <c r="H23" s="5">
        <f t="shared" si="12"/>
        <v>-1.4987326312191998</v>
      </c>
      <c r="I23" s="5">
        <f t="shared" si="13"/>
        <v>-0.8862934347545601</v>
      </c>
    </row>
    <row r="24" spans="1:9" ht="12.75">
      <c r="A24" s="1"/>
      <c r="B24" s="5">
        <f t="shared" si="8"/>
        <v>0</v>
      </c>
      <c r="C24" s="5">
        <f t="shared" si="0"/>
        <v>0</v>
      </c>
      <c r="D24" s="5">
        <f t="shared" si="9"/>
        <v>0.5</v>
      </c>
      <c r="E24" s="5">
        <f t="shared" si="10"/>
        <v>-2.4999999999999987</v>
      </c>
      <c r="F24" s="5">
        <f t="shared" si="11"/>
        <v>118.60399609984</v>
      </c>
      <c r="G24" s="5">
        <f t="shared" si="1"/>
        <v>0.5930199804992</v>
      </c>
      <c r="H24" s="5">
        <f t="shared" si="12"/>
        <v>-1.4101032877437438</v>
      </c>
      <c r="I24" s="5">
        <f t="shared" si="13"/>
        <v>-1.1860399609984</v>
      </c>
    </row>
    <row r="25" spans="1:9" ht="12.75">
      <c r="A25" s="1"/>
      <c r="B25" s="5">
        <f t="shared" si="8"/>
        <v>0</v>
      </c>
      <c r="C25" s="5">
        <f t="shared" si="0"/>
        <v>0</v>
      </c>
      <c r="D25" s="5">
        <f t="shared" si="9"/>
        <v>0.5</v>
      </c>
      <c r="E25" s="5">
        <f t="shared" si="10"/>
        <v>-2.3999999999999986</v>
      </c>
      <c r="F25" s="5">
        <f t="shared" si="11"/>
        <v>146.80606185471487</v>
      </c>
      <c r="G25" s="5">
        <f t="shared" si="1"/>
        <v>0.7340303092735744</v>
      </c>
      <c r="H25" s="5">
        <f t="shared" si="12"/>
        <v>-1.2914992916439039</v>
      </c>
      <c r="I25" s="5">
        <f t="shared" si="13"/>
        <v>-1.4680606185471488</v>
      </c>
    </row>
    <row r="26" spans="1:9" ht="12.75">
      <c r="A26" s="1"/>
      <c r="B26" s="5">
        <f t="shared" si="8"/>
        <v>0</v>
      </c>
      <c r="C26" s="5">
        <f t="shared" si="0"/>
        <v>0</v>
      </c>
      <c r="D26" s="5">
        <f t="shared" si="9"/>
        <v>0.5</v>
      </c>
      <c r="E26" s="5">
        <f t="shared" si="10"/>
        <v>-2.2999999999999985</v>
      </c>
      <c r="F26" s="5">
        <f t="shared" si="11"/>
        <v>172.63604768759296</v>
      </c>
      <c r="G26" s="5">
        <f t="shared" si="1"/>
        <v>0.8631802384379648</v>
      </c>
      <c r="H26" s="5">
        <f t="shared" si="12"/>
        <v>-1.144693229789189</v>
      </c>
      <c r="I26" s="5">
        <f t="shared" si="13"/>
        <v>-1.7263604768759295</v>
      </c>
    </row>
    <row r="27" spans="2:9" ht="12.75">
      <c r="B27" s="5">
        <f t="shared" si="8"/>
        <v>0</v>
      </c>
      <c r="C27" s="5">
        <f t="shared" si="0"/>
        <v>0</v>
      </c>
      <c r="D27" s="5">
        <f t="shared" si="9"/>
        <v>0.5</v>
      </c>
      <c r="E27" s="5">
        <f t="shared" si="10"/>
        <v>-2.1999999999999984</v>
      </c>
      <c r="F27" s="5">
        <f t="shared" si="11"/>
        <v>195.52991228337672</v>
      </c>
      <c r="G27" s="5">
        <f t="shared" si="1"/>
        <v>0.9776495614168836</v>
      </c>
      <c r="H27" s="5">
        <f t="shared" si="12"/>
        <v>-0.972057182101596</v>
      </c>
      <c r="I27" s="5">
        <f t="shared" si="13"/>
        <v>-1.9552991228337673</v>
      </c>
    </row>
    <row r="28" spans="1:9" ht="12.75">
      <c r="A28" s="1"/>
      <c r="B28" s="5">
        <f t="shared" si="8"/>
        <v>0</v>
      </c>
      <c r="C28" s="5">
        <f t="shared" si="0"/>
        <v>0</v>
      </c>
      <c r="D28" s="5">
        <f t="shared" si="9"/>
        <v>0.5</v>
      </c>
      <c r="E28" s="5">
        <f t="shared" si="10"/>
        <v>-2.0999999999999983</v>
      </c>
      <c r="F28" s="5">
        <f t="shared" si="11"/>
        <v>214.97105592540865</v>
      </c>
      <c r="G28" s="5">
        <f t="shared" si="1"/>
        <v>1.0748552796270432</v>
      </c>
      <c r="H28" s="5">
        <f t="shared" si="12"/>
        <v>-0.7765272698182193</v>
      </c>
      <c r="I28" s="5">
        <f t="shared" si="13"/>
        <v>-2.1497105592540864</v>
      </c>
    </row>
    <row r="29" spans="1:9" ht="12.75">
      <c r="A29" s="1"/>
      <c r="B29" s="5">
        <f t="shared" si="8"/>
        <v>0</v>
      </c>
      <c r="C29" s="5">
        <f t="shared" si="0"/>
        <v>0</v>
      </c>
      <c r="D29" s="5">
        <f t="shared" si="9"/>
        <v>0.5</v>
      </c>
      <c r="E29" s="5">
        <f t="shared" si="10"/>
        <v>-1.9999999999999982</v>
      </c>
      <c r="F29" s="5">
        <f t="shared" si="11"/>
        <v>230.50160132177302</v>
      </c>
      <c r="G29" s="5">
        <f t="shared" si="1"/>
        <v>1.152508006608865</v>
      </c>
      <c r="H29" s="5">
        <f t="shared" si="12"/>
        <v>-0.5615562138928106</v>
      </c>
      <c r="I29" s="5">
        <f t="shared" si="13"/>
        <v>-2.30501601321773</v>
      </c>
    </row>
    <row r="30" spans="1:9" ht="12.75">
      <c r="A30" s="1"/>
      <c r="B30" s="5">
        <f t="shared" si="8"/>
        <v>0</v>
      </c>
      <c r="C30" s="5">
        <f t="shared" si="0"/>
        <v>0</v>
      </c>
      <c r="D30" s="5">
        <f t="shared" si="9"/>
        <v>0.5</v>
      </c>
      <c r="E30" s="5">
        <f t="shared" si="10"/>
        <v>-1.8999999999999981</v>
      </c>
      <c r="F30" s="5">
        <f t="shared" si="11"/>
        <v>241.73272559962925</v>
      </c>
      <c r="G30" s="5">
        <f t="shared" si="1"/>
        <v>1.2086636279981462</v>
      </c>
      <c r="H30" s="5">
        <f t="shared" si="12"/>
        <v>-0.33105461257103763</v>
      </c>
      <c r="I30" s="5">
        <f t="shared" si="13"/>
        <v>-2.4173272559962924</v>
      </c>
    </row>
    <row r="31" spans="1:9" ht="12.75">
      <c r="A31" s="1"/>
      <c r="B31" s="5">
        <f t="shared" si="8"/>
        <v>0</v>
      </c>
      <c r="C31" s="5">
        <f t="shared" si="0"/>
        <v>0</v>
      </c>
      <c r="D31" s="5">
        <f t="shared" si="9"/>
        <v>0.5</v>
      </c>
      <c r="E31" s="5">
        <f t="shared" si="10"/>
        <v>-1.799999999999998</v>
      </c>
      <c r="F31" s="5">
        <f t="shared" si="11"/>
        <v>248.35381785105</v>
      </c>
      <c r="G31" s="5">
        <f t="shared" si="1"/>
        <v>1.24176908925525</v>
      </c>
      <c r="H31" s="5">
        <f t="shared" si="12"/>
        <v>-0.08932188697140839</v>
      </c>
      <c r="I31" s="5">
        <f t="shared" si="13"/>
        <v>-2.4835381785105</v>
      </c>
    </row>
    <row r="32" spans="2:9" ht="12.75">
      <c r="B32" s="5">
        <f t="shared" si="8"/>
        <v>0</v>
      </c>
      <c r="C32" s="5">
        <f t="shared" si="0"/>
        <v>0</v>
      </c>
      <c r="D32" s="5">
        <f t="shared" si="9"/>
        <v>0.5</v>
      </c>
      <c r="E32" s="5">
        <f t="shared" si="10"/>
        <v>-1.699999999999998</v>
      </c>
      <c r="F32" s="5">
        <f t="shared" si="11"/>
        <v>250.14025559047815</v>
      </c>
      <c r="G32" s="5">
        <f t="shared" si="1"/>
        <v>1.2507012779523907</v>
      </c>
      <c r="H32" s="5">
        <f t="shared" si="12"/>
        <v>0.15903193087964163</v>
      </c>
      <c r="I32" s="5">
        <f t="shared" si="13"/>
        <v>-2.5014025559047814</v>
      </c>
    </row>
    <row r="33" spans="2:9" ht="12.75">
      <c r="B33" s="5">
        <f t="shared" si="8"/>
        <v>0</v>
      </c>
      <c r="C33" s="5">
        <f t="shared" si="0"/>
        <v>0</v>
      </c>
      <c r="D33" s="5">
        <f t="shared" si="9"/>
        <v>0.5</v>
      </c>
      <c r="E33" s="5">
        <f t="shared" si="10"/>
        <v>-1.5999999999999979</v>
      </c>
      <c r="F33" s="5">
        <f t="shared" si="11"/>
        <v>246.95961697288533</v>
      </c>
      <c r="G33" s="5">
        <f t="shared" si="1"/>
        <v>1.2347980848644267</v>
      </c>
      <c r="H33" s="5">
        <f t="shared" si="12"/>
        <v>0.40917218647011977</v>
      </c>
      <c r="I33" s="5">
        <f t="shared" si="13"/>
        <v>-2.4695961697288533</v>
      </c>
    </row>
    <row r="34" spans="2:9" ht="12.75">
      <c r="B34" s="5">
        <f t="shared" si="8"/>
        <v>0</v>
      </c>
      <c r="C34" s="5">
        <f t="shared" si="0"/>
        <v>0</v>
      </c>
      <c r="D34" s="5">
        <f t="shared" si="9"/>
        <v>0.5</v>
      </c>
      <c r="E34" s="5">
        <f t="shared" si="10"/>
        <v>-1.4999999999999978</v>
      </c>
      <c r="F34" s="5">
        <f t="shared" si="11"/>
        <v>238.77617324348296</v>
      </c>
      <c r="G34" s="5">
        <f t="shared" si="1"/>
        <v>1.1938808662174147</v>
      </c>
      <c r="H34" s="5">
        <f t="shared" si="12"/>
        <v>0.6561318034430051</v>
      </c>
      <c r="I34" s="5">
        <f t="shared" si="13"/>
        <v>-2.3877617324348295</v>
      </c>
    </row>
    <row r="35" spans="2:9" ht="12.75">
      <c r="B35" s="5">
        <f t="shared" si="8"/>
        <v>0</v>
      </c>
      <c r="C35" s="5">
        <f t="shared" si="0"/>
        <v>0</v>
      </c>
      <c r="D35" s="5">
        <f t="shared" si="9"/>
        <v>0.5</v>
      </c>
      <c r="E35" s="5">
        <f t="shared" si="10"/>
        <v>-1.3999999999999977</v>
      </c>
      <c r="F35" s="5">
        <f t="shared" si="11"/>
        <v>225.65353717462284</v>
      </c>
      <c r="G35" s="5">
        <f t="shared" si="1"/>
        <v>1.1282676858731142</v>
      </c>
      <c r="H35" s="5">
        <f t="shared" si="12"/>
        <v>0.8949079766864881</v>
      </c>
      <c r="I35" s="5">
        <f t="shared" si="13"/>
        <v>-2.2565353717462284</v>
      </c>
    </row>
    <row r="36" spans="2:9" ht="12.75">
      <c r="B36" s="5">
        <f t="shared" si="8"/>
        <v>0</v>
      </c>
      <c r="C36" s="5">
        <f t="shared" si="0"/>
        <v>0</v>
      </c>
      <c r="D36" s="5">
        <f t="shared" si="9"/>
        <v>0.5</v>
      </c>
      <c r="E36" s="5">
        <f t="shared" si="10"/>
        <v>-1.2999999999999976</v>
      </c>
      <c r="F36" s="5">
        <f t="shared" si="11"/>
        <v>207.7553776408931</v>
      </c>
      <c r="G36" s="5">
        <f t="shared" si="1"/>
        <v>1.0387768882044655</v>
      </c>
      <c r="H36" s="5">
        <f t="shared" si="12"/>
        <v>1.120561513861111</v>
      </c>
      <c r="I36" s="5">
        <f t="shared" si="13"/>
        <v>-2.077553776408931</v>
      </c>
    </row>
    <row r="37" spans="2:9" ht="12.75">
      <c r="B37" s="5">
        <f t="shared" si="8"/>
        <v>0</v>
      </c>
      <c r="C37" s="5">
        <f t="shared" si="0"/>
        <v>0</v>
      </c>
      <c r="D37" s="5">
        <f t="shared" si="9"/>
        <v>0.5</v>
      </c>
      <c r="E37" s="5">
        <f t="shared" si="10"/>
        <v>-1.1999999999999975</v>
      </c>
      <c r="F37" s="5">
        <f t="shared" si="11"/>
        <v>185.34414736367086</v>
      </c>
      <c r="G37" s="5">
        <f t="shared" si="1"/>
        <v>0.9267207368183543</v>
      </c>
      <c r="H37" s="5">
        <f t="shared" si="12"/>
        <v>1.328316891502004</v>
      </c>
      <c r="I37" s="5">
        <f t="shared" si="13"/>
        <v>-1.8534414736367086</v>
      </c>
    </row>
    <row r="38" spans="2:9" ht="12.75">
      <c r="B38" s="5">
        <f t="shared" si="8"/>
        <v>0</v>
      </c>
      <c r="C38" s="5">
        <f t="shared" si="0"/>
        <v>0</v>
      </c>
      <c r="D38" s="5">
        <f t="shared" si="9"/>
        <v>0.5</v>
      </c>
      <c r="E38" s="5">
        <f t="shared" si="10"/>
        <v>-1.0999999999999974</v>
      </c>
      <c r="F38" s="5">
        <f t="shared" si="11"/>
        <v>158.77780953363077</v>
      </c>
      <c r="G38" s="5">
        <f t="shared" si="1"/>
        <v>0.7938890476681538</v>
      </c>
      <c r="H38" s="5">
        <f t="shared" si="12"/>
        <v>1.513661038865675</v>
      </c>
      <c r="I38" s="5">
        <f t="shared" si="13"/>
        <v>-1.5877780953363079</v>
      </c>
    </row>
    <row r="39" spans="2:9" ht="12.75">
      <c r="B39" s="5">
        <f t="shared" si="8"/>
        <v>0</v>
      </c>
      <c r="C39" s="5">
        <f t="shared" si="0"/>
        <v>0</v>
      </c>
      <c r="D39" s="5">
        <f t="shared" si="9"/>
        <v>0.5</v>
      </c>
      <c r="E39" s="5">
        <f t="shared" si="10"/>
        <v>-0.9999999999999974</v>
      </c>
      <c r="F39" s="5">
        <f t="shared" si="11"/>
        <v>128.5045887563173</v>
      </c>
      <c r="G39" s="5">
        <f t="shared" si="1"/>
        <v>0.6425229437815865</v>
      </c>
      <c r="H39" s="5">
        <f t="shared" si="12"/>
        <v>1.6724388483993058</v>
      </c>
      <c r="I39" s="5">
        <f t="shared" si="13"/>
        <v>-1.285045887563173</v>
      </c>
    </row>
    <row r="40" spans="2:9" ht="12.75">
      <c r="B40" s="5">
        <f t="shared" si="8"/>
        <v>0</v>
      </c>
      <c r="C40" s="5">
        <f t="shared" si="0"/>
        <v>0</v>
      </c>
      <c r="D40" s="5">
        <f t="shared" si="9"/>
        <v>0.5</v>
      </c>
      <c r="E40" s="5">
        <f t="shared" si="10"/>
        <v>-0.8999999999999975</v>
      </c>
      <c r="F40" s="5">
        <f t="shared" si="11"/>
        <v>95.05581178833118</v>
      </c>
      <c r="G40" s="5">
        <f t="shared" si="1"/>
        <v>0.4752790589416559</v>
      </c>
      <c r="H40" s="5">
        <f t="shared" si="12"/>
        <v>1.800943437155623</v>
      </c>
      <c r="I40" s="5">
        <f t="shared" si="13"/>
        <v>-0.9505581178833118</v>
      </c>
    </row>
    <row r="41" spans="2:9" ht="12.75">
      <c r="B41" s="5">
        <f t="shared" si="8"/>
        <v>0</v>
      </c>
      <c r="C41" s="5">
        <f t="shared" si="0"/>
        <v>0</v>
      </c>
      <c r="D41" s="5">
        <f t="shared" si="9"/>
        <v>0.5</v>
      </c>
      <c r="E41" s="5">
        <f t="shared" si="10"/>
        <v>-0.7999999999999975</v>
      </c>
      <c r="F41" s="5">
        <f t="shared" si="11"/>
        <v>59.03694304521871</v>
      </c>
      <c r="G41" s="5">
        <f t="shared" si="1"/>
        <v>0.2951847152260936</v>
      </c>
      <c r="H41" s="5">
        <f t="shared" si="12"/>
        <v>1.895999248943954</v>
      </c>
      <c r="I41" s="5">
        <f t="shared" si="13"/>
        <v>-0.5903694304521871</v>
      </c>
    </row>
    <row r="42" spans="2:9" ht="12.75">
      <c r="B42" s="5">
        <f t="shared" si="8"/>
        <v>0</v>
      </c>
      <c r="C42" s="5">
        <f t="shared" si="0"/>
        <v>0</v>
      </c>
      <c r="D42" s="5">
        <f t="shared" si="9"/>
        <v>0.5</v>
      </c>
      <c r="E42" s="5">
        <f t="shared" si="10"/>
        <v>-0.6999999999999975</v>
      </c>
      <c r="F42" s="5">
        <f t="shared" si="11"/>
        <v>21.11695806633963</v>
      </c>
      <c r="G42" s="5">
        <f t="shared" si="1"/>
        <v>0.10558479033169815</v>
      </c>
      <c r="H42" s="5">
        <f t="shared" si="12"/>
        <v>1.9550361919891728</v>
      </c>
      <c r="I42" s="5">
        <f t="shared" si="13"/>
        <v>-0.2111695806633963</v>
      </c>
    </row>
    <row r="43" spans="2:9" ht="12.75">
      <c r="B43" s="5">
        <f t="shared" si="8"/>
        <v>0</v>
      </c>
      <c r="C43" s="5">
        <f t="shared" si="0"/>
        <v>0</v>
      </c>
      <c r="D43" s="5">
        <f t="shared" si="9"/>
        <v>0.5</v>
      </c>
      <c r="E43" s="5">
        <f t="shared" si="10"/>
        <v>-0.5999999999999975</v>
      </c>
      <c r="F43" s="5">
        <f t="shared" si="11"/>
        <v>-17.983765773443828</v>
      </c>
      <c r="G43" s="5">
        <f t="shared" si="1"/>
        <v>-0.08991882886721914</v>
      </c>
      <c r="H43" s="5">
        <f t="shared" si="12"/>
        <v>1.9761531500555125</v>
      </c>
      <c r="I43" s="5">
        <f t="shared" si="13"/>
        <v>0.17983765773443827</v>
      </c>
    </row>
    <row r="44" spans="2:9" ht="12.75">
      <c r="B44" s="5">
        <f t="shared" si="8"/>
        <v>0</v>
      </c>
      <c r="C44" s="5">
        <f t="shared" si="0"/>
        <v>0</v>
      </c>
      <c r="D44" s="5">
        <f t="shared" si="9"/>
        <v>0.5</v>
      </c>
      <c r="E44" s="5">
        <f t="shared" si="10"/>
        <v>-0.49999999999999756</v>
      </c>
      <c r="F44" s="5">
        <f t="shared" si="11"/>
        <v>-57.50682877455409</v>
      </c>
      <c r="G44" s="5">
        <f t="shared" si="1"/>
        <v>-0.28753414387277043</v>
      </c>
      <c r="H44" s="5">
        <f t="shared" si="12"/>
        <v>1.9581693842820687</v>
      </c>
      <c r="I44" s="5">
        <f t="shared" si="13"/>
        <v>0.5750682877455409</v>
      </c>
    </row>
    <row r="45" spans="2:9" ht="12.75">
      <c r="B45" s="5">
        <f t="shared" si="8"/>
        <v>0</v>
      </c>
      <c r="C45" s="5">
        <f t="shared" si="0"/>
        <v>0</v>
      </c>
      <c r="D45" s="5">
        <f t="shared" si="9"/>
        <v>0.5</v>
      </c>
      <c r="E45" s="5">
        <f t="shared" si="10"/>
        <v>-0.3999999999999976</v>
      </c>
      <c r="F45" s="5">
        <f t="shared" si="11"/>
        <v>-96.67021646019546</v>
      </c>
      <c r="G45" s="5">
        <f t="shared" si="1"/>
        <v>-0.4833510823009773</v>
      </c>
      <c r="H45" s="5">
        <f t="shared" si="12"/>
        <v>1.9006625555075145</v>
      </c>
      <c r="I45" s="5">
        <f t="shared" si="13"/>
        <v>0.9667021646019547</v>
      </c>
    </row>
    <row r="46" spans="2:9" ht="12.75">
      <c r="B46" s="5">
        <f t="shared" si="8"/>
        <v>0</v>
      </c>
      <c r="C46" s="5">
        <f t="shared" si="0"/>
        <v>0</v>
      </c>
      <c r="D46" s="5">
        <f t="shared" si="9"/>
        <v>0.5</v>
      </c>
      <c r="E46" s="5">
        <f t="shared" si="10"/>
        <v>-0.2999999999999976</v>
      </c>
      <c r="F46" s="5">
        <f t="shared" si="11"/>
        <v>-134.68346757034575</v>
      </c>
      <c r="G46" s="5">
        <f t="shared" si="1"/>
        <v>-0.6734173378517287</v>
      </c>
      <c r="H46" s="5">
        <f t="shared" si="12"/>
        <v>1.8039923390473191</v>
      </c>
      <c r="I46" s="5">
        <f t="shared" si="13"/>
        <v>1.3468346757034575</v>
      </c>
    </row>
    <row r="47" spans="2:9" ht="12.75">
      <c r="B47" s="5">
        <f t="shared" si="8"/>
        <v>0</v>
      </c>
      <c r="C47" s="5">
        <f t="shared" si="0"/>
        <v>0</v>
      </c>
      <c r="D47" s="5">
        <f t="shared" si="9"/>
        <v>0.5</v>
      </c>
      <c r="E47" s="5">
        <f t="shared" si="10"/>
        <v>-0.1999999999999976</v>
      </c>
      <c r="F47" s="5">
        <f t="shared" si="11"/>
        <v>-170.76331435129214</v>
      </c>
      <c r="G47" s="5">
        <f t="shared" si="1"/>
        <v>-0.8538165717564606</v>
      </c>
      <c r="H47" s="5">
        <f t="shared" si="12"/>
        <v>1.6693088714769735</v>
      </c>
      <c r="I47" s="5">
        <f t="shared" si="13"/>
        <v>1.7076331435129213</v>
      </c>
    </row>
    <row r="48" spans="2:9" ht="12.75">
      <c r="B48" s="5">
        <f t="shared" si="8"/>
        <v>0</v>
      </c>
      <c r="C48" s="5">
        <f t="shared" si="0"/>
        <v>0</v>
      </c>
      <c r="D48" s="5">
        <f t="shared" si="9"/>
        <v>0.5</v>
      </c>
      <c r="E48" s="5">
        <f t="shared" si="10"/>
        <v>-0.09999999999999759</v>
      </c>
      <c r="F48" s="5">
        <f t="shared" si="11"/>
        <v>-204.14949178083162</v>
      </c>
      <c r="G48" s="5">
        <f t="shared" si="1"/>
        <v>-1.020747458904158</v>
      </c>
      <c r="H48" s="5">
        <f t="shared" si="12"/>
        <v>1.4985455571256814</v>
      </c>
      <c r="I48" s="5">
        <f t="shared" si="13"/>
        <v>2.041494917808316</v>
      </c>
    </row>
    <row r="49" spans="2:9" ht="12.75">
      <c r="B49" s="5">
        <f t="shared" si="8"/>
        <v>0</v>
      </c>
      <c r="C49" s="5">
        <f t="shared" si="0"/>
        <v>0</v>
      </c>
      <c r="D49" s="5">
        <f t="shared" si="9"/>
        <v>0.5</v>
      </c>
      <c r="E49" s="5">
        <f t="shared" si="10"/>
        <v>2.4147350785597155E-15</v>
      </c>
      <c r="F49" s="5">
        <f t="shared" si="11"/>
        <v>-234.12040292334524</v>
      </c>
      <c r="G49" s="5">
        <f t="shared" si="1"/>
        <v>-1.1706020146167262</v>
      </c>
      <c r="H49" s="5">
        <f t="shared" si="12"/>
        <v>1.2943960653448499</v>
      </c>
      <c r="I49" s="5">
        <f t="shared" si="13"/>
        <v>2.3412040292334524</v>
      </c>
    </row>
    <row r="50" spans="2:9" ht="12.75">
      <c r="B50" s="5">
        <f t="shared" si="8"/>
        <v>0</v>
      </c>
      <c r="C50" s="5">
        <f t="shared" si="0"/>
        <v>0</v>
      </c>
      <c r="D50" s="5">
        <f t="shared" si="9"/>
        <v>0.5</v>
      </c>
      <c r="E50" s="5">
        <f t="shared" si="10"/>
        <v>0.10000000000000242</v>
      </c>
      <c r="F50" s="5">
        <f t="shared" si="11"/>
        <v>-260.00832423024224</v>
      </c>
      <c r="G50" s="5">
        <f t="shared" si="1"/>
        <v>-1.3000416211512111</v>
      </c>
      <c r="H50" s="5">
        <f t="shared" si="12"/>
        <v>1.0602756624215046</v>
      </c>
      <c r="I50" s="5">
        <f t="shared" si="13"/>
        <v>2.6000832423024223</v>
      </c>
    </row>
    <row r="51" spans="2:9" ht="12.75">
      <c r="B51" s="5">
        <f t="shared" si="8"/>
        <v>0</v>
      </c>
      <c r="C51" s="5">
        <f t="shared" si="0"/>
        <v>0</v>
      </c>
      <c r="D51" s="5">
        <f t="shared" si="9"/>
        <v>0.5</v>
      </c>
      <c r="E51" s="5">
        <f t="shared" si="10"/>
        <v>0.20000000000000243</v>
      </c>
      <c r="F51" s="5">
        <f t="shared" si="11"/>
        <v>-281.2138374786723</v>
      </c>
      <c r="G51" s="5">
        <f t="shared" si="1"/>
        <v>-1.4060691873933615</v>
      </c>
      <c r="H51" s="5">
        <f t="shared" si="12"/>
        <v>0.8002673381912624</v>
      </c>
      <c r="I51" s="5">
        <f t="shared" si="13"/>
        <v>2.812138374786723</v>
      </c>
    </row>
    <row r="52" spans="2:9" ht="12.75">
      <c r="B52" s="5">
        <f t="shared" si="8"/>
        <v>0</v>
      </c>
      <c r="C52" s="5">
        <f t="shared" si="0"/>
        <v>0</v>
      </c>
      <c r="D52" s="5">
        <f t="shared" si="9"/>
        <v>0.5</v>
      </c>
      <c r="E52" s="5">
        <f t="shared" si="10"/>
        <v>0.30000000000000243</v>
      </c>
      <c r="F52" s="5">
        <f t="shared" si="11"/>
        <v>-297.21918424249753</v>
      </c>
      <c r="G52" s="5">
        <f t="shared" si="1"/>
        <v>-1.4860959212124876</v>
      </c>
      <c r="H52" s="5">
        <f t="shared" si="12"/>
        <v>0.51905350071259</v>
      </c>
      <c r="I52" s="5">
        <f t="shared" si="13"/>
        <v>2.9721918424249756</v>
      </c>
    </row>
    <row r="53" spans="2:9" ht="12.75">
      <c r="B53" s="5">
        <f t="shared" si="8"/>
        <v>0</v>
      </c>
      <c r="C53" s="5">
        <f t="shared" si="0"/>
        <v>0</v>
      </c>
      <c r="D53" s="5">
        <f t="shared" si="9"/>
        <v>0.5</v>
      </c>
      <c r="E53" s="5">
        <f t="shared" si="10"/>
        <v>0.40000000000000246</v>
      </c>
      <c r="F53" s="5">
        <f t="shared" si="11"/>
        <v>-307.60025425674934</v>
      </c>
      <c r="G53" s="5">
        <f t="shared" si="1"/>
        <v>-1.5380012712837468</v>
      </c>
      <c r="H53" s="5">
        <f t="shared" si="12"/>
        <v>0.2218343164700925</v>
      </c>
      <c r="I53" s="5">
        <f t="shared" si="13"/>
        <v>3.0760025425674935</v>
      </c>
    </row>
    <row r="54" spans="2:9" ht="12.75">
      <c r="B54" s="5">
        <f t="shared" si="8"/>
        <v>0</v>
      </c>
      <c r="C54" s="5">
        <f t="shared" si="0"/>
        <v>0</v>
      </c>
      <c r="D54" s="5">
        <f t="shared" si="9"/>
        <v>0.5</v>
      </c>
      <c r="E54" s="5">
        <f t="shared" si="10"/>
        <v>0.5000000000000024</v>
      </c>
      <c r="F54" s="5">
        <f t="shared" si="11"/>
        <v>-312.0369405861512</v>
      </c>
      <c r="G54" s="5">
        <f t="shared" si="1"/>
        <v>-1.560184702930756</v>
      </c>
      <c r="H54" s="5">
        <f t="shared" si="12"/>
        <v>-0.08576593778665687</v>
      </c>
      <c r="I54" s="5">
        <f t="shared" si="13"/>
        <v>3.120369405861512</v>
      </c>
    </row>
    <row r="55" spans="2:9" ht="12.75">
      <c r="B55" s="5">
        <f t="shared" si="8"/>
        <v>0</v>
      </c>
      <c r="C55" s="5">
        <f t="shared" si="0"/>
        <v>0</v>
      </c>
      <c r="D55" s="5">
        <f t="shared" si="9"/>
        <v>0.5</v>
      </c>
      <c r="E55" s="5">
        <f t="shared" si="10"/>
        <v>0.6000000000000024</v>
      </c>
      <c r="F55" s="5">
        <f t="shared" si="11"/>
        <v>-310.32162183041805</v>
      </c>
      <c r="G55" s="5">
        <f t="shared" si="1"/>
        <v>-1.5516081091520904</v>
      </c>
      <c r="H55" s="5">
        <f t="shared" si="12"/>
        <v>-0.3978028783728081</v>
      </c>
      <c r="I55" s="5">
        <f t="shared" si="13"/>
        <v>3.1032162183041807</v>
      </c>
    </row>
    <row r="56" spans="2:9" ht="12.75">
      <c r="B56" s="5">
        <f t="shared" si="8"/>
        <v>0</v>
      </c>
      <c r="C56" s="5">
        <f t="shared" si="0"/>
        <v>0</v>
      </c>
      <c r="D56" s="5">
        <f t="shared" si="9"/>
        <v>0.5</v>
      </c>
      <c r="E56" s="5">
        <f t="shared" si="10"/>
        <v>0.7000000000000024</v>
      </c>
      <c r="F56" s="5">
        <f t="shared" si="11"/>
        <v>-302.3655642629619</v>
      </c>
      <c r="G56" s="5">
        <f t="shared" si="1"/>
        <v>-1.5118278213148095</v>
      </c>
      <c r="H56" s="5">
        <f t="shared" si="12"/>
        <v>-0.7081245002032261</v>
      </c>
      <c r="I56" s="5">
        <f t="shared" si="13"/>
        <v>3.023655642629619</v>
      </c>
    </row>
    <row r="57" spans="2:9" ht="12.75">
      <c r="B57" s="5">
        <f t="shared" si="8"/>
        <v>0</v>
      </c>
      <c r="C57" s="5">
        <f t="shared" si="0"/>
        <v>0</v>
      </c>
      <c r="D57" s="5">
        <f t="shared" si="9"/>
        <v>0.5</v>
      </c>
      <c r="E57" s="5">
        <f t="shared" si="10"/>
        <v>0.8000000000000024</v>
      </c>
      <c r="F57" s="5">
        <f t="shared" si="11"/>
        <v>-288.20307425889735</v>
      </c>
      <c r="G57" s="5">
        <f t="shared" si="1"/>
        <v>-1.4410153712944866</v>
      </c>
      <c r="H57" s="5">
        <f t="shared" si="12"/>
        <v>-1.010490064466188</v>
      </c>
      <c r="I57" s="5">
        <f t="shared" si="13"/>
        <v>2.8820307425889737</v>
      </c>
    </row>
    <row r="58" spans="2:9" ht="12.75">
      <c r="B58" s="5">
        <f t="shared" si="8"/>
        <v>0</v>
      </c>
      <c r="C58" s="5">
        <f t="shared" si="0"/>
        <v>0</v>
      </c>
      <c r="D58" s="5">
        <f t="shared" si="9"/>
        <v>0.5</v>
      </c>
      <c r="E58" s="5">
        <f t="shared" si="10"/>
        <v>0.9000000000000024</v>
      </c>
      <c r="F58" s="5">
        <f t="shared" si="11"/>
        <v>-267.99327296957364</v>
      </c>
      <c r="G58" s="5">
        <f t="shared" si="1"/>
        <v>-1.3399663648478681</v>
      </c>
      <c r="H58" s="5">
        <f t="shared" si="12"/>
        <v>-1.2986931387250853</v>
      </c>
      <c r="I58" s="5">
        <f t="shared" si="13"/>
        <v>2.6799327296957363</v>
      </c>
    </row>
    <row r="59" spans="2:9" ht="12.75">
      <c r="B59" s="5">
        <f t="shared" si="8"/>
        <v>0</v>
      </c>
      <c r="C59" s="5">
        <f t="shared" si="0"/>
        <v>0</v>
      </c>
      <c r="D59" s="5">
        <f t="shared" si="9"/>
        <v>0.5</v>
      </c>
      <c r="E59" s="5">
        <f t="shared" si="10"/>
        <v>1.0000000000000024</v>
      </c>
      <c r="F59" s="5">
        <f t="shared" si="11"/>
        <v>-242.01941019507194</v>
      </c>
      <c r="G59" s="5">
        <f t="shared" si="1"/>
        <v>-1.2100970509753597</v>
      </c>
      <c r="H59" s="5">
        <f t="shared" si="12"/>
        <v>-1.566686411694659</v>
      </c>
      <c r="I59" s="5">
        <f t="shared" si="13"/>
        <v>2.4201941019507194</v>
      </c>
    </row>
    <row r="60" spans="2:9" ht="12.75">
      <c r="B60" s="5">
        <f t="shared" si="8"/>
        <v>0</v>
      </c>
      <c r="C60" s="5">
        <f t="shared" si="0"/>
        <v>0</v>
      </c>
      <c r="D60" s="5">
        <f t="shared" si="9"/>
        <v>0.5</v>
      </c>
      <c r="E60" s="5">
        <f t="shared" si="10"/>
        <v>1.1000000000000025</v>
      </c>
      <c r="F60" s="5">
        <f t="shared" si="11"/>
        <v>-210.68568196117874</v>
      </c>
      <c r="G60" s="5">
        <f t="shared" si="1"/>
        <v>-1.0534284098058937</v>
      </c>
      <c r="H60" s="5">
        <f t="shared" si="12"/>
        <v>-1.808705821889731</v>
      </c>
      <c r="I60" s="5">
        <f t="shared" si="13"/>
        <v>2.1068568196117874</v>
      </c>
    </row>
    <row r="61" spans="2:9" ht="12.75">
      <c r="B61" s="5">
        <f t="shared" si="8"/>
        <v>0</v>
      </c>
      <c r="C61" s="5">
        <f t="shared" si="0"/>
        <v>0</v>
      </c>
      <c r="D61" s="5">
        <f t="shared" si="9"/>
        <v>0.5</v>
      </c>
      <c r="E61" s="5">
        <f t="shared" si="10"/>
        <v>1.2000000000000026</v>
      </c>
      <c r="F61" s="5">
        <f t="shared" si="11"/>
        <v>-174.51156552338412</v>
      </c>
      <c r="G61" s="5">
        <f t="shared" si="1"/>
        <v>-0.8725578276169206</v>
      </c>
      <c r="H61" s="5">
        <f t="shared" si="12"/>
        <v>-2.0193915038509096</v>
      </c>
      <c r="I61" s="5">
        <f t="shared" si="13"/>
        <v>1.7451156552338412</v>
      </c>
    </row>
    <row r="62" spans="2:9" ht="12.75">
      <c r="B62" s="5">
        <f t="shared" si="8"/>
        <v>0</v>
      </c>
      <c r="C62" s="5">
        <f t="shared" si="0"/>
        <v>0</v>
      </c>
      <c r="D62" s="5">
        <f t="shared" si="9"/>
        <v>0.5</v>
      </c>
      <c r="E62" s="5">
        <f t="shared" si="10"/>
        <v>1.3000000000000027</v>
      </c>
      <c r="F62" s="5">
        <f t="shared" si="11"/>
        <v>-134.12373544636594</v>
      </c>
      <c r="G62" s="5">
        <f t="shared" si="1"/>
        <v>-0.6706186772318297</v>
      </c>
      <c r="H62" s="5">
        <f t="shared" si="12"/>
        <v>-2.1939030693742936</v>
      </c>
      <c r="I62" s="5">
        <f t="shared" si="13"/>
        <v>1.3412373544636593</v>
      </c>
    </row>
    <row r="63" spans="2:9" ht="12.75">
      <c r="B63" s="5">
        <f t="shared" si="8"/>
        <v>0</v>
      </c>
      <c r="C63" s="5">
        <f t="shared" si="0"/>
        <v>0</v>
      </c>
      <c r="D63" s="5">
        <f t="shared" si="9"/>
        <v>0.5</v>
      </c>
      <c r="E63" s="5">
        <f t="shared" si="10"/>
        <v>1.4000000000000028</v>
      </c>
      <c r="F63" s="5">
        <f t="shared" si="11"/>
        <v>-90.24567405888007</v>
      </c>
      <c r="G63" s="5">
        <f t="shared" si="1"/>
        <v>-0.4512283702944003</v>
      </c>
      <c r="H63" s="5">
        <f t="shared" si="12"/>
        <v>-2.3280268048206594</v>
      </c>
      <c r="I63" s="5">
        <f t="shared" si="13"/>
        <v>0.9024567405888007</v>
      </c>
    </row>
    <row r="64" spans="2:9" ht="12.75">
      <c r="B64" s="5">
        <f t="shared" si="8"/>
        <v>0</v>
      </c>
      <c r="C64" s="5">
        <f t="shared" si="0"/>
        <v>0</v>
      </c>
      <c r="D64" s="5">
        <f t="shared" si="9"/>
        <v>0.5</v>
      </c>
      <c r="E64" s="5">
        <f t="shared" si="10"/>
        <v>1.5000000000000029</v>
      </c>
      <c r="F64" s="5">
        <f t="shared" si="11"/>
        <v>-43.685137962466875</v>
      </c>
      <c r="G64" s="5">
        <f t="shared" si="1"/>
        <v>-0.21842568981233437</v>
      </c>
      <c r="H64" s="5">
        <f t="shared" si="12"/>
        <v>-2.4182724788795396</v>
      </c>
      <c r="I64" s="5">
        <f t="shared" si="13"/>
        <v>0.43685137962466875</v>
      </c>
    </row>
    <row r="65" spans="2:9" ht="12.75">
      <c r="B65" s="5">
        <f t="shared" si="8"/>
        <v>0</v>
      </c>
      <c r="C65" s="5">
        <f t="shared" si="0"/>
        <v>0</v>
      </c>
      <c r="D65" s="5">
        <f t="shared" si="9"/>
        <v>0.5</v>
      </c>
      <c r="E65" s="5">
        <f t="shared" si="10"/>
        <v>1.600000000000003</v>
      </c>
      <c r="F65" s="5">
        <f t="shared" si="11"/>
        <v>4.680311615123917</v>
      </c>
      <c r="G65" s="5">
        <f t="shared" si="1"/>
        <v>0.023401558075619583</v>
      </c>
      <c r="H65" s="5">
        <f t="shared" si="12"/>
        <v>-2.4619576168420063</v>
      </c>
      <c r="I65" s="5">
        <f t="shared" si="13"/>
        <v>-0.046803116151239166</v>
      </c>
    </row>
    <row r="66" spans="2:9" ht="12.75">
      <c r="B66" s="5">
        <f t="shared" si="8"/>
        <v>0</v>
      </c>
      <c r="C66" s="5">
        <f t="shared" si="0"/>
        <v>0</v>
      </c>
      <c r="D66" s="5">
        <f t="shared" si="9"/>
        <v>0.5</v>
      </c>
      <c r="E66" s="5">
        <f t="shared" si="10"/>
        <v>1.700000000000003</v>
      </c>
      <c r="F66" s="5">
        <f t="shared" si="11"/>
        <v>53.919463951964055</v>
      </c>
      <c r="G66" s="5">
        <f t="shared" si="1"/>
        <v>0.26959731975982026</v>
      </c>
      <c r="H66" s="5">
        <f t="shared" si="12"/>
        <v>-2.4572773052268824</v>
      </c>
      <c r="I66" s="5">
        <f t="shared" si="13"/>
        <v>-0.5391946395196405</v>
      </c>
    </row>
    <row r="67" spans="2:9" ht="12.75">
      <c r="B67" s="5">
        <f t="shared" si="8"/>
        <v>0</v>
      </c>
      <c r="C67" s="5">
        <f t="shared" si="0"/>
        <v>0</v>
      </c>
      <c r="D67" s="5">
        <f t="shared" si="9"/>
        <v>0.5</v>
      </c>
      <c r="E67" s="5">
        <f t="shared" si="10"/>
        <v>1.8000000000000032</v>
      </c>
      <c r="F67" s="5">
        <f t="shared" si="11"/>
        <v>103.0650100565017</v>
      </c>
      <c r="G67" s="5">
        <f t="shared" si="1"/>
        <v>0.5153250502825085</v>
      </c>
      <c r="H67" s="5">
        <f t="shared" si="12"/>
        <v>-2.4033578412749184</v>
      </c>
      <c r="I67" s="5">
        <f t="shared" si="13"/>
        <v>-1.030650100565017</v>
      </c>
    </row>
    <row r="68" spans="2:9" ht="12.75">
      <c r="B68" s="5">
        <f t="shared" si="8"/>
        <v>0</v>
      </c>
      <c r="C68" s="5">
        <f t="shared" si="0"/>
        <v>0</v>
      </c>
      <c r="D68" s="5">
        <f t="shared" si="9"/>
        <v>0.5</v>
      </c>
      <c r="E68" s="5">
        <f t="shared" si="10"/>
        <v>1.9000000000000032</v>
      </c>
      <c r="F68" s="5">
        <f t="shared" si="11"/>
        <v>151.1321668820001</v>
      </c>
      <c r="G68" s="5">
        <f t="shared" si="1"/>
        <v>0.7556608344100004</v>
      </c>
      <c r="H68" s="5">
        <f t="shared" si="12"/>
        <v>-2.3002928312184165</v>
      </c>
      <c r="I68" s="5">
        <f t="shared" si="13"/>
        <v>-1.5113216688200009</v>
      </c>
    </row>
    <row r="69" spans="2:9" ht="12.75">
      <c r="B69" s="5">
        <f t="shared" si="8"/>
        <v>0</v>
      </c>
      <c r="C69" s="5">
        <f t="shared" si="0"/>
        <v>0</v>
      </c>
      <c r="D69" s="5">
        <f t="shared" si="9"/>
        <v>0.5</v>
      </c>
      <c r="E69" s="5">
        <f t="shared" si="10"/>
        <v>2.000000000000003</v>
      </c>
      <c r="F69" s="5">
        <f t="shared" si="11"/>
        <v>197.13802350636843</v>
      </c>
      <c r="G69" s="5">
        <f t="shared" si="1"/>
        <v>0.9856901175318421</v>
      </c>
      <c r="H69" s="5">
        <f t="shared" si="12"/>
        <v>-2.1491606643364163</v>
      </c>
      <c r="I69" s="5">
        <f t="shared" si="13"/>
        <v>-1.9713802350636842</v>
      </c>
    </row>
    <row r="70" spans="2:9" ht="12.75">
      <c r="B70" s="5">
        <f t="shared" si="8"/>
        <v>0</v>
      </c>
      <c r="C70" s="5">
        <f t="shared" si="0"/>
        <v>0</v>
      </c>
      <c r="D70" s="5">
        <f t="shared" si="9"/>
        <v>0.5</v>
      </c>
      <c r="E70" s="5">
        <f t="shared" si="10"/>
        <v>2.100000000000003</v>
      </c>
      <c r="F70" s="5">
        <f t="shared" si="11"/>
        <v>240.12123679309676</v>
      </c>
      <c r="G70" s="5">
        <f t="shared" si="1"/>
        <v>1.2006061839654838</v>
      </c>
      <c r="H70" s="5">
        <f t="shared" si="12"/>
        <v>-1.9520226408300478</v>
      </c>
      <c r="I70" s="5">
        <f t="shared" si="13"/>
        <v>-2.4012123679309676</v>
      </c>
    </row>
    <row r="71" spans="2:9" ht="12.75">
      <c r="B71" s="5">
        <f t="shared" si="8"/>
        <v>0</v>
      </c>
      <c r="C71" s="5">
        <f t="shared" si="0"/>
        <v>0</v>
      </c>
      <c r="D71" s="5">
        <f t="shared" si="9"/>
        <v>0.5</v>
      </c>
      <c r="E71" s="5">
        <f t="shared" si="10"/>
        <v>2.2000000000000033</v>
      </c>
      <c r="F71" s="5">
        <f t="shared" si="11"/>
        <v>279.16168960969776</v>
      </c>
      <c r="G71" s="5">
        <f t="shared" si="1"/>
        <v>1.3958084480484887</v>
      </c>
      <c r="H71" s="5">
        <f t="shared" si="12"/>
        <v>-1.7119014040369511</v>
      </c>
      <c r="I71" s="5">
        <f t="shared" si="13"/>
        <v>-2.7916168960969774</v>
      </c>
    </row>
    <row r="72" spans="2:9" ht="12.75">
      <c r="B72" s="5">
        <f t="shared" si="8"/>
        <v>0</v>
      </c>
      <c r="C72" s="5">
        <f t="shared" si="0"/>
        <v>0</v>
      </c>
      <c r="D72" s="5">
        <f t="shared" si="9"/>
        <v>0.5</v>
      </c>
      <c r="E72" s="5">
        <f t="shared" si="10"/>
        <v>2.3000000000000034</v>
      </c>
      <c r="F72" s="5">
        <f t="shared" si="11"/>
        <v>313.3997176904368</v>
      </c>
      <c r="G72" s="5">
        <f t="shared" si="1"/>
        <v>1.5669985884521838</v>
      </c>
      <c r="H72" s="5">
        <f t="shared" si="12"/>
        <v>-1.4327397144272533</v>
      </c>
      <c r="I72" s="5">
        <f t="shared" si="13"/>
        <v>-3.1339971769043675</v>
      </c>
    </row>
    <row r="73" spans="2:9" ht="12.75">
      <c r="B73" s="5">
        <f t="shared" si="8"/>
        <v>0</v>
      </c>
      <c r="C73" s="5">
        <f aca="true" t="shared" si="14" ref="C73:C109">B73/$B$5</f>
        <v>0</v>
      </c>
      <c r="D73" s="5">
        <f t="shared" si="9"/>
        <v>0.5</v>
      </c>
      <c r="E73" s="5">
        <f t="shared" si="10"/>
        <v>2.4000000000000035</v>
      </c>
      <c r="F73" s="5">
        <f t="shared" si="11"/>
        <v>342.05451197898185</v>
      </c>
      <c r="G73" s="5">
        <f aca="true" t="shared" si="15" ref="G73:G109">F73/$B$5</f>
        <v>1.7102725598949093</v>
      </c>
      <c r="H73" s="5">
        <f t="shared" si="12"/>
        <v>-1.1193399967368165</v>
      </c>
      <c r="I73" s="5">
        <f t="shared" si="13"/>
        <v>-3.4205451197898182</v>
      </c>
    </row>
    <row r="74" spans="2:9" ht="12.75">
      <c r="B74" s="5">
        <f t="shared" si="8"/>
        <v>0</v>
      </c>
      <c r="C74" s="5">
        <f t="shared" si="14"/>
        <v>0</v>
      </c>
      <c r="D74" s="5">
        <f t="shared" si="9"/>
        <v>0.5</v>
      </c>
      <c r="E74" s="5">
        <f t="shared" si="10"/>
        <v>2.5000000000000036</v>
      </c>
      <c r="F74" s="5">
        <f t="shared" si="11"/>
        <v>364.44131191371815</v>
      </c>
      <c r="G74" s="5">
        <f t="shared" si="15"/>
        <v>1.8222065595685908</v>
      </c>
      <c r="H74" s="5">
        <f t="shared" si="12"/>
        <v>-0.7772854847578345</v>
      </c>
      <c r="I74" s="5">
        <f t="shared" si="13"/>
        <v>-3.6444131191371816</v>
      </c>
    </row>
    <row r="75" spans="2:9" ht="12.75">
      <c r="B75" s="5">
        <f t="shared" si="8"/>
        <v>0</v>
      </c>
      <c r="C75" s="5">
        <f t="shared" si="14"/>
        <v>0</v>
      </c>
      <c r="D75" s="5">
        <f t="shared" si="9"/>
        <v>0.5</v>
      </c>
      <c r="E75" s="5">
        <f t="shared" si="10"/>
        <v>2.6000000000000036</v>
      </c>
      <c r="F75" s="5">
        <f t="shared" si="11"/>
        <v>379.98702160887484</v>
      </c>
      <c r="G75" s="5">
        <f t="shared" si="15"/>
        <v>1.8999351080443743</v>
      </c>
      <c r="H75" s="5">
        <f t="shared" si="12"/>
        <v>-0.41284417284411634</v>
      </c>
      <c r="I75" s="5">
        <f t="shared" si="13"/>
        <v>-3.7998702160887485</v>
      </c>
    </row>
    <row r="76" spans="2:9" ht="12.75">
      <c r="B76" s="5">
        <f t="shared" si="8"/>
        <v>0</v>
      </c>
      <c r="C76" s="5">
        <f t="shared" si="14"/>
        <v>0</v>
      </c>
      <c r="D76" s="5">
        <f t="shared" si="9"/>
        <v>0.5</v>
      </c>
      <c r="E76" s="5">
        <f t="shared" si="10"/>
        <v>2.7000000000000037</v>
      </c>
      <c r="F76" s="5">
        <f t="shared" si="11"/>
        <v>388.2439050657572</v>
      </c>
      <c r="G76" s="5">
        <f t="shared" si="15"/>
        <v>1.941219525328786</v>
      </c>
      <c r="H76" s="5">
        <f t="shared" si="12"/>
        <v>-0.032857151235241466</v>
      </c>
      <c r="I76" s="5">
        <f t="shared" si="13"/>
        <v>-3.8824390506575717</v>
      </c>
    </row>
    <row r="77" spans="2:9" ht="12.75">
      <c r="B77" s="5">
        <f t="shared" si="8"/>
        <v>0</v>
      </c>
      <c r="C77" s="5">
        <f t="shared" si="14"/>
        <v>0</v>
      </c>
      <c r="D77" s="5">
        <f t="shared" si="9"/>
        <v>0.5</v>
      </c>
      <c r="E77" s="5">
        <f t="shared" si="10"/>
        <v>2.800000000000004</v>
      </c>
      <c r="F77" s="5">
        <f t="shared" si="11"/>
        <v>388.901048090462</v>
      </c>
      <c r="G77" s="5">
        <f t="shared" si="15"/>
        <v>1.94450524045231</v>
      </c>
      <c r="H77" s="5">
        <f t="shared" si="12"/>
        <v>0.35538675383051577</v>
      </c>
      <c r="I77" s="5">
        <f t="shared" si="13"/>
        <v>-3.88901048090462</v>
      </c>
    </row>
    <row r="78" spans="2:9" ht="12.75">
      <c r="B78" s="5">
        <f t="shared" si="8"/>
        <v>0</v>
      </c>
      <c r="C78" s="5">
        <f t="shared" si="14"/>
        <v>0</v>
      </c>
      <c r="D78" s="5">
        <f t="shared" si="9"/>
        <v>0.5</v>
      </c>
      <c r="E78" s="5">
        <f t="shared" si="10"/>
        <v>2.900000000000004</v>
      </c>
      <c r="F78" s="5">
        <f t="shared" si="11"/>
        <v>381.7933130138517</v>
      </c>
      <c r="G78" s="5">
        <f t="shared" si="15"/>
        <v>1.9089665650692584</v>
      </c>
      <c r="H78" s="5">
        <f t="shared" si="12"/>
        <v>0.7442878019209778</v>
      </c>
      <c r="I78" s="5">
        <f t="shared" si="13"/>
        <v>-3.817933130138517</v>
      </c>
    </row>
    <row r="79" spans="2:9" ht="12.75">
      <c r="B79" s="5">
        <f t="shared" si="8"/>
        <v>0</v>
      </c>
      <c r="C79" s="5">
        <f t="shared" si="14"/>
        <v>0</v>
      </c>
      <c r="D79" s="5">
        <f t="shared" si="9"/>
        <v>0.5</v>
      </c>
      <c r="E79" s="5">
        <f t="shared" si="10"/>
        <v>3.000000000000004</v>
      </c>
      <c r="F79" s="5">
        <f t="shared" si="11"/>
        <v>366.90755697543216</v>
      </c>
      <c r="G79" s="5">
        <f t="shared" si="15"/>
        <v>1.8345377848771607</v>
      </c>
      <c r="H79" s="5">
        <f t="shared" si="12"/>
        <v>1.1260811149348295</v>
      </c>
      <c r="I79" s="5">
        <f t="shared" si="13"/>
        <v>-3.6690755697543214</v>
      </c>
    </row>
    <row r="80" spans="2:9" ht="12.75">
      <c r="B80" s="5">
        <f t="shared" si="8"/>
        <v>0</v>
      </c>
      <c r="C80" s="5">
        <f t="shared" si="14"/>
        <v>0</v>
      </c>
      <c r="D80" s="5">
        <f t="shared" si="9"/>
        <v>0.5</v>
      </c>
      <c r="E80" s="5">
        <f t="shared" si="10"/>
        <v>3.100000000000004</v>
      </c>
      <c r="F80" s="5">
        <f t="shared" si="11"/>
        <v>344.38593467673553</v>
      </c>
      <c r="G80" s="5">
        <f t="shared" si="15"/>
        <v>1.7219296733836778</v>
      </c>
      <c r="H80" s="5">
        <f t="shared" si="12"/>
        <v>1.4929886719102616</v>
      </c>
      <c r="I80" s="5">
        <f t="shared" si="13"/>
        <v>-3.4438593467673555</v>
      </c>
    </row>
    <row r="81" spans="2:9" ht="12.75">
      <c r="B81" s="5">
        <f t="shared" si="8"/>
        <v>0</v>
      </c>
      <c r="C81" s="5">
        <f t="shared" si="14"/>
        <v>0</v>
      </c>
      <c r="D81" s="5">
        <f t="shared" si="9"/>
        <v>0.5</v>
      </c>
      <c r="E81" s="5">
        <f t="shared" si="10"/>
        <v>3.200000000000004</v>
      </c>
      <c r="F81" s="5">
        <f t="shared" si="11"/>
        <v>314.5261612385303</v>
      </c>
      <c r="G81" s="5">
        <f t="shared" si="15"/>
        <v>1.5726308061926515</v>
      </c>
      <c r="H81" s="5">
        <f t="shared" si="12"/>
        <v>1.8373746065869971</v>
      </c>
      <c r="I81" s="5">
        <f t="shared" si="13"/>
        <v>-3.145261612385303</v>
      </c>
    </row>
    <row r="82" spans="2:9" ht="12.75">
      <c r="B82" s="5">
        <f t="shared" si="8"/>
        <v>0</v>
      </c>
      <c r="C82" s="5">
        <f t="shared" si="14"/>
        <v>0</v>
      </c>
      <c r="D82" s="5">
        <f t="shared" si="9"/>
        <v>0.5</v>
      </c>
      <c r="E82" s="5">
        <f t="shared" si="10"/>
        <v>3.3000000000000043</v>
      </c>
      <c r="F82" s="5">
        <f t="shared" si="11"/>
        <v>277.77866910679035</v>
      </c>
      <c r="G82" s="5">
        <f t="shared" si="15"/>
        <v>1.3888933455339518</v>
      </c>
      <c r="H82" s="5">
        <f t="shared" si="12"/>
        <v>2.1519007678255275</v>
      </c>
      <c r="I82" s="5">
        <f t="shared" si="13"/>
        <v>-2.7777866910679037</v>
      </c>
    </row>
    <row r="83" spans="2:9" ht="12.75">
      <c r="B83" s="5">
        <f t="shared" si="8"/>
        <v>0</v>
      </c>
      <c r="C83" s="5">
        <f t="shared" si="14"/>
        <v>0</v>
      </c>
      <c r="D83" s="5">
        <f t="shared" si="9"/>
        <v>0.5</v>
      </c>
      <c r="E83" s="5">
        <f t="shared" si="10"/>
        <v>3.4000000000000044</v>
      </c>
      <c r="F83" s="5">
        <f t="shared" si="11"/>
        <v>234.74065375027982</v>
      </c>
      <c r="G83" s="5">
        <f t="shared" si="15"/>
        <v>1.173703268751399</v>
      </c>
      <c r="H83" s="5">
        <f t="shared" si="12"/>
        <v>2.429679436932318</v>
      </c>
      <c r="I83" s="5">
        <f t="shared" si="13"/>
        <v>-2.347406537502798</v>
      </c>
    </row>
    <row r="84" spans="2:9" ht="12.75">
      <c r="B84" s="5">
        <f aca="true" t="shared" si="16" ref="B84:B109">B83</f>
        <v>0</v>
      </c>
      <c r="C84" s="5">
        <f t="shared" si="14"/>
        <v>0</v>
      </c>
      <c r="D84" s="5">
        <f aca="true" t="shared" si="17" ref="D84:D109">D83+C83*$D$5</f>
        <v>0.5</v>
      </c>
      <c r="E84" s="5">
        <f aca="true" t="shared" si="18" ref="E84:E109">E83+D83*$D$5</f>
        <v>3.5000000000000044</v>
      </c>
      <c r="F84" s="5">
        <f aca="true" t="shared" si="19" ref="F84:F109">-F$5*I84</f>
        <v>186.14706501163346</v>
      </c>
      <c r="G84" s="5">
        <f t="shared" si="15"/>
        <v>0.9307353250581673</v>
      </c>
      <c r="H84" s="5">
        <f aca="true" t="shared" si="20" ref="H84:H109">H83+G83*$D$5</f>
        <v>2.6644200906825977</v>
      </c>
      <c r="I84" s="5">
        <f aca="true" t="shared" si="21" ref="I84:I109">I83+H83*$D$5</f>
        <v>-1.8614706501163345</v>
      </c>
    </row>
    <row r="85" spans="2:9" ht="12.75">
      <c r="B85" s="5">
        <f t="shared" si="16"/>
        <v>0</v>
      </c>
      <c r="C85" s="5">
        <f t="shared" si="14"/>
        <v>0</v>
      </c>
      <c r="D85" s="5">
        <f t="shared" si="17"/>
        <v>0.5</v>
      </c>
      <c r="E85" s="5">
        <f t="shared" si="18"/>
        <v>3.6000000000000045</v>
      </c>
      <c r="F85" s="5">
        <f t="shared" si="19"/>
        <v>132.85866319798149</v>
      </c>
      <c r="G85" s="5">
        <f t="shared" si="15"/>
        <v>0.6642933159899074</v>
      </c>
      <c r="H85" s="5">
        <f t="shared" si="20"/>
        <v>2.850567155694231</v>
      </c>
      <c r="I85" s="5">
        <f t="shared" si="21"/>
        <v>-1.328586631979815</v>
      </c>
    </row>
    <row r="86" spans="2:9" ht="12.75">
      <c r="B86" s="5">
        <f t="shared" si="16"/>
        <v>0</v>
      </c>
      <c r="C86" s="5">
        <f t="shared" si="14"/>
        <v>0</v>
      </c>
      <c r="D86" s="5">
        <f t="shared" si="17"/>
        <v>0.5</v>
      </c>
      <c r="E86" s="5">
        <f t="shared" si="18"/>
        <v>3.7000000000000046</v>
      </c>
      <c r="F86" s="5">
        <f t="shared" si="19"/>
        <v>75.84732008409686</v>
      </c>
      <c r="G86" s="5">
        <f t="shared" si="15"/>
        <v>0.37923660042048435</v>
      </c>
      <c r="H86" s="5">
        <f t="shared" si="20"/>
        <v>2.9834258188922127</v>
      </c>
      <c r="I86" s="5">
        <f t="shared" si="21"/>
        <v>-0.7584732008409687</v>
      </c>
    </row>
    <row r="87" spans="2:9" ht="12.75">
      <c r="B87" s="5">
        <f t="shared" si="16"/>
        <v>0</v>
      </c>
      <c r="C87" s="5">
        <f t="shared" si="14"/>
        <v>0</v>
      </c>
      <c r="D87" s="5">
        <f t="shared" si="17"/>
        <v>0.5</v>
      </c>
      <c r="E87" s="5">
        <f t="shared" si="18"/>
        <v>3.8000000000000047</v>
      </c>
      <c r="F87" s="5">
        <f t="shared" si="19"/>
        <v>16.17880370625261</v>
      </c>
      <c r="G87" s="5">
        <f t="shared" si="15"/>
        <v>0.08089401853126305</v>
      </c>
      <c r="H87" s="5">
        <f t="shared" si="20"/>
        <v>3.0592731389763097</v>
      </c>
      <c r="I87" s="5">
        <f t="shared" si="21"/>
        <v>-0.1617880370625261</v>
      </c>
    </row>
    <row r="88" spans="2:9" ht="12.75">
      <c r="B88" s="5">
        <f t="shared" si="16"/>
        <v>0</v>
      </c>
      <c r="C88" s="5">
        <f t="shared" si="14"/>
        <v>0</v>
      </c>
      <c r="D88" s="5">
        <f t="shared" si="17"/>
        <v>0.5</v>
      </c>
      <c r="E88" s="5">
        <f t="shared" si="18"/>
        <v>3.900000000000005</v>
      </c>
      <c r="F88" s="5">
        <f t="shared" si="19"/>
        <v>-45.00665907327359</v>
      </c>
      <c r="G88" s="5">
        <f t="shared" si="15"/>
        <v>-0.22503329536636796</v>
      </c>
      <c r="H88" s="5">
        <f t="shared" si="20"/>
        <v>3.0754519426825624</v>
      </c>
      <c r="I88" s="5">
        <f t="shared" si="21"/>
        <v>0.4500665907327359</v>
      </c>
    </row>
    <row r="89" spans="2:9" ht="12.75">
      <c r="B89" s="5">
        <f t="shared" si="16"/>
        <v>0</v>
      </c>
      <c r="C89" s="5">
        <f t="shared" si="14"/>
        <v>0</v>
      </c>
      <c r="D89" s="5">
        <f t="shared" si="17"/>
        <v>0.5</v>
      </c>
      <c r="E89" s="5">
        <f t="shared" si="18"/>
        <v>4.000000000000004</v>
      </c>
      <c r="F89" s="5">
        <f t="shared" si="19"/>
        <v>-106.51569792692483</v>
      </c>
      <c r="G89" s="5">
        <f t="shared" si="15"/>
        <v>-0.5325784896346242</v>
      </c>
      <c r="H89" s="5">
        <f t="shared" si="20"/>
        <v>3.0304452836092888</v>
      </c>
      <c r="I89" s="5">
        <f t="shared" si="21"/>
        <v>1.0651569792692483</v>
      </c>
    </row>
    <row r="90" spans="2:9" ht="12.75">
      <c r="B90" s="5">
        <f t="shared" si="16"/>
        <v>0</v>
      </c>
      <c r="C90" s="5">
        <f t="shared" si="14"/>
        <v>0</v>
      </c>
      <c r="D90" s="5">
        <f t="shared" si="17"/>
        <v>0.5</v>
      </c>
      <c r="E90" s="5">
        <f t="shared" si="18"/>
        <v>4.100000000000004</v>
      </c>
      <c r="F90" s="5">
        <f t="shared" si="19"/>
        <v>-167.1246035991106</v>
      </c>
      <c r="G90" s="5">
        <f t="shared" si="15"/>
        <v>-0.835623017995553</v>
      </c>
      <c r="H90" s="5">
        <f t="shared" si="20"/>
        <v>2.923929585682364</v>
      </c>
      <c r="I90" s="5">
        <f t="shared" si="21"/>
        <v>1.671246035991106</v>
      </c>
    </row>
    <row r="91" spans="2:9" ht="12.75">
      <c r="B91" s="5">
        <f t="shared" si="16"/>
        <v>0</v>
      </c>
      <c r="C91" s="5">
        <f t="shared" si="14"/>
        <v>0</v>
      </c>
      <c r="D91" s="5">
        <f t="shared" si="17"/>
        <v>0.5</v>
      </c>
      <c r="E91" s="5">
        <f t="shared" si="18"/>
        <v>4.200000000000004</v>
      </c>
      <c r="F91" s="5">
        <f t="shared" si="19"/>
        <v>-225.60319531275786</v>
      </c>
      <c r="G91" s="5">
        <f t="shared" si="15"/>
        <v>-1.1280159765637894</v>
      </c>
      <c r="H91" s="5">
        <f t="shared" si="20"/>
        <v>2.7568049820832536</v>
      </c>
      <c r="I91" s="5">
        <f t="shared" si="21"/>
        <v>2.2560319531275788</v>
      </c>
    </row>
    <row r="92" spans="2:9" ht="12.75">
      <c r="B92" s="5">
        <f t="shared" si="16"/>
        <v>0</v>
      </c>
      <c r="C92" s="5">
        <f t="shared" si="14"/>
        <v>0</v>
      </c>
      <c r="D92" s="5">
        <f t="shared" si="17"/>
        <v>0.5</v>
      </c>
      <c r="E92" s="5">
        <f t="shared" si="18"/>
        <v>4.300000000000003</v>
      </c>
      <c r="F92" s="5">
        <f t="shared" si="19"/>
        <v>-280.739294954423</v>
      </c>
      <c r="G92" s="5">
        <f t="shared" si="15"/>
        <v>-1.4036964747721148</v>
      </c>
      <c r="H92" s="5">
        <f t="shared" si="20"/>
        <v>2.5312017867704957</v>
      </c>
      <c r="I92" s="5">
        <f t="shared" si="21"/>
        <v>2.8073929495442296</v>
      </c>
    </row>
    <row r="93" spans="2:9" ht="12.75">
      <c r="B93" s="5">
        <f t="shared" si="16"/>
        <v>0</v>
      </c>
      <c r="C93" s="5">
        <f t="shared" si="14"/>
        <v>0</v>
      </c>
      <c r="D93" s="5">
        <f t="shared" si="17"/>
        <v>0.5</v>
      </c>
      <c r="E93" s="5">
        <f t="shared" si="18"/>
        <v>4.400000000000003</v>
      </c>
      <c r="F93" s="5">
        <f t="shared" si="19"/>
        <v>-331.3633306898329</v>
      </c>
      <c r="G93" s="5">
        <f t="shared" si="15"/>
        <v>-1.6568166534491644</v>
      </c>
      <c r="H93" s="5">
        <f t="shared" si="20"/>
        <v>2.250462491816073</v>
      </c>
      <c r="I93" s="5">
        <f t="shared" si="21"/>
        <v>3.313633306898329</v>
      </c>
    </row>
    <row r="94" spans="2:9" ht="12.75">
      <c r="B94" s="5">
        <f t="shared" si="16"/>
        <v>0</v>
      </c>
      <c r="C94" s="5">
        <f t="shared" si="14"/>
        <v>0</v>
      </c>
      <c r="D94" s="5">
        <f t="shared" si="17"/>
        <v>0.5</v>
      </c>
      <c r="E94" s="5">
        <f t="shared" si="18"/>
        <v>4.500000000000003</v>
      </c>
      <c r="F94" s="5">
        <f t="shared" si="19"/>
        <v>-376.37258052615437</v>
      </c>
      <c r="G94" s="5">
        <f t="shared" si="15"/>
        <v>-1.8818629026307718</v>
      </c>
      <c r="H94" s="5">
        <f t="shared" si="20"/>
        <v>1.91909916112624</v>
      </c>
      <c r="I94" s="5">
        <f t="shared" si="21"/>
        <v>3.7637258052615437</v>
      </c>
    </row>
    <row r="95" spans="2:9" ht="12.75">
      <c r="B95" s="5">
        <f t="shared" si="16"/>
        <v>0</v>
      </c>
      <c r="C95" s="5">
        <f t="shared" si="14"/>
        <v>0</v>
      </c>
      <c r="D95" s="5">
        <f t="shared" si="17"/>
        <v>0.5</v>
      </c>
      <c r="E95" s="5">
        <f t="shared" si="18"/>
        <v>4.600000000000002</v>
      </c>
      <c r="F95" s="5">
        <f t="shared" si="19"/>
        <v>-414.7545637486791</v>
      </c>
      <c r="G95" s="5">
        <f t="shared" si="15"/>
        <v>-2.0737728187433957</v>
      </c>
      <c r="H95" s="5">
        <f t="shared" si="20"/>
        <v>1.5427265806000856</v>
      </c>
      <c r="I95" s="5">
        <f t="shared" si="21"/>
        <v>4.147545637486791</v>
      </c>
    </row>
    <row r="96" spans="2:9" ht="12.75">
      <c r="B96" s="5">
        <f t="shared" si="16"/>
        <v>0</v>
      </c>
      <c r="C96" s="5">
        <f t="shared" si="14"/>
        <v>0</v>
      </c>
      <c r="D96" s="5">
        <f t="shared" si="17"/>
        <v>0.5</v>
      </c>
      <c r="E96" s="5">
        <f t="shared" si="18"/>
        <v>4.700000000000002</v>
      </c>
      <c r="F96" s="5">
        <f t="shared" si="19"/>
        <v>-445.60909536068084</v>
      </c>
      <c r="G96" s="5">
        <f t="shared" si="15"/>
        <v>-2.228045476803404</v>
      </c>
      <c r="H96" s="5">
        <f t="shared" si="20"/>
        <v>1.1279720168514065</v>
      </c>
      <c r="I96" s="5">
        <f t="shared" si="21"/>
        <v>4.456090953606808</v>
      </c>
    </row>
    <row r="97" spans="2:9" ht="12.75">
      <c r="B97" s="5">
        <f t="shared" si="16"/>
        <v>0</v>
      </c>
      <c r="C97" s="5">
        <f t="shared" si="14"/>
        <v>0</v>
      </c>
      <c r="D97" s="5">
        <f t="shared" si="17"/>
        <v>0.5</v>
      </c>
      <c r="E97" s="5">
        <f t="shared" si="18"/>
        <v>4.800000000000002</v>
      </c>
      <c r="F97" s="5">
        <f t="shared" si="19"/>
        <v>-468.16853569770893</v>
      </c>
      <c r="G97" s="5">
        <f t="shared" si="15"/>
        <v>-2.3408426784885448</v>
      </c>
      <c r="H97" s="5">
        <f t="shared" si="20"/>
        <v>0.6823629214907256</v>
      </c>
      <c r="I97" s="5">
        <f t="shared" si="21"/>
        <v>4.6816853569770895</v>
      </c>
    </row>
    <row r="98" spans="2:9" ht="12.75">
      <c r="B98" s="5">
        <f t="shared" si="16"/>
        <v>0</v>
      </c>
      <c r="C98" s="5">
        <f t="shared" si="14"/>
        <v>0</v>
      </c>
      <c r="D98" s="5">
        <f t="shared" si="17"/>
        <v>0.5</v>
      </c>
      <c r="E98" s="5">
        <f t="shared" si="18"/>
        <v>4.900000000000001</v>
      </c>
      <c r="F98" s="5">
        <f t="shared" si="19"/>
        <v>-481.8157941275235</v>
      </c>
      <c r="G98" s="5">
        <f t="shared" si="15"/>
        <v>-2.4090789706376174</v>
      </c>
      <c r="H98" s="5">
        <f t="shared" si="20"/>
        <v>0.21419438579301664</v>
      </c>
      <c r="I98" s="5">
        <f t="shared" si="21"/>
        <v>4.818157941275235</v>
      </c>
    </row>
    <row r="99" spans="2:9" ht="12.75">
      <c r="B99" s="5">
        <f t="shared" si="16"/>
        <v>0</v>
      </c>
      <c r="C99" s="5">
        <f t="shared" si="14"/>
        <v>0</v>
      </c>
      <c r="D99" s="5">
        <f t="shared" si="17"/>
        <v>0.5</v>
      </c>
      <c r="E99" s="5">
        <f t="shared" si="18"/>
        <v>5.000000000000001</v>
      </c>
      <c r="F99" s="5">
        <f t="shared" si="19"/>
        <v>-486.0996818433838</v>
      </c>
      <c r="G99" s="5">
        <f t="shared" si="15"/>
        <v>-2.430498409216919</v>
      </c>
      <c r="H99" s="5">
        <f t="shared" si="20"/>
        <v>-0.26762140833450687</v>
      </c>
      <c r="I99" s="5">
        <f t="shared" si="21"/>
        <v>4.860996818433838</v>
      </c>
    </row>
    <row r="100" spans="2:9" ht="12.75">
      <c r="B100" s="5">
        <f t="shared" si="16"/>
        <v>0</v>
      </c>
      <c r="C100" s="5">
        <f t="shared" si="14"/>
        <v>0</v>
      </c>
      <c r="D100" s="5">
        <f t="shared" si="17"/>
        <v>0.5</v>
      </c>
      <c r="E100" s="5">
        <f t="shared" si="18"/>
        <v>5.1000000000000005</v>
      </c>
      <c r="F100" s="5">
        <f t="shared" si="19"/>
        <v>-480.7472536766936</v>
      </c>
      <c r="G100" s="5">
        <f t="shared" si="15"/>
        <v>-2.403736268383468</v>
      </c>
      <c r="H100" s="5">
        <f t="shared" si="20"/>
        <v>-0.7537210901778907</v>
      </c>
      <c r="I100" s="5">
        <f t="shared" si="21"/>
        <v>4.807472536766936</v>
      </c>
    </row>
    <row r="101" spans="2:9" ht="12.75">
      <c r="B101" s="5">
        <f t="shared" si="16"/>
        <v>0</v>
      </c>
      <c r="C101" s="5">
        <f t="shared" si="14"/>
        <v>0</v>
      </c>
      <c r="D101" s="5">
        <f t="shared" si="17"/>
        <v>0.5</v>
      </c>
      <c r="E101" s="5">
        <f t="shared" si="18"/>
        <v>5.2</v>
      </c>
      <c r="F101" s="5">
        <f t="shared" si="19"/>
        <v>-465.6728318731358</v>
      </c>
      <c r="G101" s="5">
        <f t="shared" si="15"/>
        <v>-2.328364159365679</v>
      </c>
      <c r="H101" s="5">
        <f t="shared" si="20"/>
        <v>-1.2344683438545845</v>
      </c>
      <c r="I101" s="5">
        <f t="shared" si="21"/>
        <v>4.656728318731358</v>
      </c>
    </row>
    <row r="102" spans="2:9" ht="12.75">
      <c r="B102" s="5">
        <f t="shared" si="16"/>
        <v>0</v>
      </c>
      <c r="C102" s="5">
        <f t="shared" si="14"/>
        <v>0</v>
      </c>
      <c r="D102" s="5">
        <f t="shared" si="17"/>
        <v>0.5</v>
      </c>
      <c r="E102" s="5">
        <f t="shared" si="18"/>
        <v>5.3</v>
      </c>
      <c r="F102" s="5">
        <f t="shared" si="19"/>
        <v>-440.9834649960441</v>
      </c>
      <c r="G102" s="5">
        <f t="shared" si="15"/>
        <v>-2.2049173249802205</v>
      </c>
      <c r="H102" s="5">
        <f t="shared" si="20"/>
        <v>-1.7001411757277203</v>
      </c>
      <c r="I102" s="5">
        <f t="shared" si="21"/>
        <v>4.409834649960441</v>
      </c>
    </row>
    <row r="103" spans="2:9" ht="12.75">
      <c r="B103" s="5">
        <f t="shared" si="16"/>
        <v>0</v>
      </c>
      <c r="C103" s="5">
        <f t="shared" si="14"/>
        <v>0</v>
      </c>
      <c r="D103" s="5">
        <f t="shared" si="17"/>
        <v>0.5</v>
      </c>
      <c r="E103" s="5">
        <f t="shared" si="18"/>
        <v>5.3999999999999995</v>
      </c>
      <c r="F103" s="5">
        <f t="shared" si="19"/>
        <v>-406.98064148148967</v>
      </c>
      <c r="G103" s="5">
        <f t="shared" si="15"/>
        <v>-2.0349032074074485</v>
      </c>
      <c r="H103" s="5">
        <f t="shared" si="20"/>
        <v>-2.1411246407237643</v>
      </c>
      <c r="I103" s="5">
        <f t="shared" si="21"/>
        <v>4.069806414814897</v>
      </c>
    </row>
    <row r="104" spans="2:9" ht="12.75">
      <c r="B104" s="5">
        <f t="shared" si="16"/>
        <v>0</v>
      </c>
      <c r="C104" s="5">
        <f t="shared" si="14"/>
        <v>0</v>
      </c>
      <c r="D104" s="5">
        <f t="shared" si="17"/>
        <v>0.5</v>
      </c>
      <c r="E104" s="5">
        <f t="shared" si="18"/>
        <v>5.499999999999999</v>
      </c>
      <c r="F104" s="5">
        <f t="shared" si="19"/>
        <v>-364.1581486670144</v>
      </c>
      <c r="G104" s="5">
        <f t="shared" si="15"/>
        <v>-1.820790743335072</v>
      </c>
      <c r="H104" s="5">
        <f t="shared" si="20"/>
        <v>-2.548105282205254</v>
      </c>
      <c r="I104" s="5">
        <f t="shared" si="21"/>
        <v>3.641581486670144</v>
      </c>
    </row>
    <row r="105" spans="2:9" ht="12.75">
      <c r="B105" s="5">
        <f t="shared" si="16"/>
        <v>0</v>
      </c>
      <c r="C105" s="5">
        <f t="shared" si="14"/>
        <v>0</v>
      </c>
      <c r="D105" s="5">
        <f t="shared" si="17"/>
        <v>0.5</v>
      </c>
      <c r="E105" s="5">
        <f t="shared" si="18"/>
        <v>5.599999999999999</v>
      </c>
      <c r="F105" s="5">
        <f t="shared" si="19"/>
        <v>-313.19604302290935</v>
      </c>
      <c r="G105" s="5">
        <f t="shared" si="15"/>
        <v>-1.5659802151145468</v>
      </c>
      <c r="H105" s="5">
        <f t="shared" si="20"/>
        <v>-2.9122634308722684</v>
      </c>
      <c r="I105" s="5">
        <f t="shared" si="21"/>
        <v>3.1319604302290935</v>
      </c>
    </row>
    <row r="106" spans="2:9" ht="12.75">
      <c r="B106" s="5">
        <f t="shared" si="16"/>
        <v>0</v>
      </c>
      <c r="C106" s="5">
        <f t="shared" si="14"/>
        <v>0</v>
      </c>
      <c r="D106" s="5">
        <f t="shared" si="17"/>
        <v>0.5</v>
      </c>
      <c r="E106" s="5">
        <f t="shared" si="18"/>
        <v>5.699999999999998</v>
      </c>
      <c r="F106" s="5">
        <f t="shared" si="19"/>
        <v>-254.950774405464</v>
      </c>
      <c r="G106" s="5">
        <f t="shared" si="15"/>
        <v>-1.27475387202732</v>
      </c>
      <c r="H106" s="5">
        <f t="shared" si="20"/>
        <v>-3.2254594738951776</v>
      </c>
      <c r="I106" s="5">
        <f t="shared" si="21"/>
        <v>2.54950774405464</v>
      </c>
    </row>
    <row r="107" spans="2:9" ht="12.75">
      <c r="B107" s="5">
        <f t="shared" si="16"/>
        <v>0</v>
      </c>
      <c r="C107" s="5">
        <f t="shared" si="14"/>
        <v>0</v>
      </c>
      <c r="D107" s="5">
        <f t="shared" si="17"/>
        <v>0.5</v>
      </c>
      <c r="E107" s="5">
        <f t="shared" si="18"/>
        <v>5.799999999999998</v>
      </c>
      <c r="F107" s="5">
        <f t="shared" si="19"/>
        <v>-190.44158492756043</v>
      </c>
      <c r="G107" s="5">
        <f t="shared" si="15"/>
        <v>-0.9522079246378021</v>
      </c>
      <c r="H107" s="5">
        <f t="shared" si="20"/>
        <v>-3.4804102483006414</v>
      </c>
      <c r="I107" s="5">
        <f t="shared" si="21"/>
        <v>1.9044158492756043</v>
      </c>
    </row>
    <row r="108" spans="2:9" ht="12.75">
      <c r="B108" s="5">
        <f t="shared" si="16"/>
        <v>0</v>
      </c>
      <c r="C108" s="5">
        <f t="shared" si="14"/>
        <v>0</v>
      </c>
      <c r="D108" s="5">
        <f t="shared" si="17"/>
        <v>0.5</v>
      </c>
      <c r="E108" s="5">
        <f t="shared" si="18"/>
        <v>5.899999999999998</v>
      </c>
      <c r="F108" s="5">
        <f t="shared" si="19"/>
        <v>-120.83337996154759</v>
      </c>
      <c r="G108" s="5">
        <f t="shared" si="15"/>
        <v>-0.604166899807738</v>
      </c>
      <c r="H108" s="5">
        <f t="shared" si="20"/>
        <v>-3.670851833228202</v>
      </c>
      <c r="I108" s="5">
        <f t="shared" si="21"/>
        <v>1.208333799615476</v>
      </c>
    </row>
    <row r="109" spans="2:9" ht="12.75">
      <c r="B109" s="5">
        <f t="shared" si="16"/>
        <v>0</v>
      </c>
      <c r="C109" s="5">
        <f t="shared" si="14"/>
        <v>0</v>
      </c>
      <c r="D109" s="5">
        <f t="shared" si="17"/>
        <v>0.5</v>
      </c>
      <c r="E109" s="5">
        <f t="shared" si="18"/>
        <v>5.999999999999997</v>
      </c>
      <c r="F109" s="5">
        <f t="shared" si="19"/>
        <v>-47.416343296983555</v>
      </c>
      <c r="G109" s="5">
        <f t="shared" si="15"/>
        <v>-0.23708171648491777</v>
      </c>
      <c r="H109" s="5">
        <f t="shared" si="20"/>
        <v>-3.7916852131897496</v>
      </c>
      <c r="I109" s="5">
        <f t="shared" si="21"/>
        <v>0.47416343296983554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/>
  <dimension ref="A1:L109"/>
  <sheetViews>
    <sheetView workbookViewId="0" topLeftCell="A1">
      <selection activeCell="F14" sqref="F14"/>
    </sheetView>
  </sheetViews>
  <sheetFormatPr defaultColWidth="9.140625" defaultRowHeight="12.75"/>
  <cols>
    <col min="1" max="1" width="4.57421875" style="0" customWidth="1"/>
    <col min="2" max="9" width="6.7109375" style="0" customWidth="1"/>
    <col min="10" max="10" width="10.00390625" style="1" bestFit="1" customWidth="1"/>
    <col min="11" max="12" width="6.7109375" style="1" customWidth="1"/>
    <col min="13" max="16384" width="6.7109375" style="0" customWidth="1"/>
  </cols>
  <sheetData>
    <row r="1" spans="1:8" ht="12.75">
      <c r="A1" t="s">
        <v>0</v>
      </c>
      <c r="H1" t="s">
        <v>21</v>
      </c>
    </row>
    <row r="2" ht="12.75">
      <c r="C2" s="4">
        <v>0.001</v>
      </c>
    </row>
    <row r="3" spans="2:10" ht="12.75">
      <c r="B3" s="2" t="s">
        <v>1</v>
      </c>
      <c r="C3" s="3"/>
      <c r="D3" s="2" t="s">
        <v>2</v>
      </c>
      <c r="E3" s="2"/>
      <c r="F3" s="2" t="s">
        <v>3</v>
      </c>
      <c r="H3" s="2" t="s">
        <v>22</v>
      </c>
      <c r="I3" s="2" t="s">
        <v>23</v>
      </c>
      <c r="J3" s="3" t="s">
        <v>24</v>
      </c>
    </row>
    <row r="4" spans="2:10" ht="12.75">
      <c r="B4" s="2" t="s">
        <v>4</v>
      </c>
      <c r="C4" s="3"/>
      <c r="D4" s="2" t="s">
        <v>5</v>
      </c>
      <c r="E4" s="3"/>
      <c r="F4" s="2" t="s">
        <v>6</v>
      </c>
      <c r="H4">
        <f>B5*H9*H9/2</f>
        <v>0</v>
      </c>
      <c r="I4">
        <f>F5*I9*I9/2</f>
        <v>200</v>
      </c>
      <c r="J4" s="1">
        <f>H4+I4</f>
        <v>200</v>
      </c>
    </row>
    <row r="5" spans="2:6" ht="12.75">
      <c r="B5" s="4">
        <v>200</v>
      </c>
      <c r="C5" s="1"/>
      <c r="D5" s="6">
        <v>0.2</v>
      </c>
      <c r="E5" s="1"/>
      <c r="F5" s="4">
        <v>100</v>
      </c>
    </row>
    <row r="6" spans="2:6" ht="12.75">
      <c r="B6" t="s">
        <v>7</v>
      </c>
      <c r="C6" s="1"/>
      <c r="D6" s="1"/>
      <c r="E6" s="1"/>
      <c r="F6" t="s">
        <v>8</v>
      </c>
    </row>
    <row r="7" spans="1:12" ht="12.75">
      <c r="A7" s="1" t="s">
        <v>9</v>
      </c>
      <c r="B7" s="2" t="s">
        <v>10</v>
      </c>
      <c r="C7" s="2" t="s">
        <v>11</v>
      </c>
      <c r="D7" s="2" t="s">
        <v>12</v>
      </c>
      <c r="E7" s="2" t="s">
        <v>13</v>
      </c>
      <c r="F7" s="2" t="s">
        <v>14</v>
      </c>
      <c r="G7" s="2" t="s">
        <v>15</v>
      </c>
      <c r="H7" s="2" t="s">
        <v>16</v>
      </c>
      <c r="I7" s="2" t="s">
        <v>17</v>
      </c>
      <c r="K7"/>
      <c r="L7"/>
    </row>
    <row r="8" spans="1:12" ht="12.75">
      <c r="A8" s="1"/>
      <c r="B8" s="2" t="s">
        <v>18</v>
      </c>
      <c r="C8" s="2" t="s">
        <v>19</v>
      </c>
      <c r="D8" s="2" t="s">
        <v>20</v>
      </c>
      <c r="E8" s="2" t="s">
        <v>1</v>
      </c>
      <c r="F8" s="2" t="s">
        <v>18</v>
      </c>
      <c r="G8" s="2" t="s">
        <v>19</v>
      </c>
      <c r="H8" s="2" t="s">
        <v>20</v>
      </c>
      <c r="I8" s="2" t="s">
        <v>1</v>
      </c>
      <c r="K8"/>
      <c r="L8"/>
    </row>
    <row r="9" spans="1:12" ht="12.75">
      <c r="A9">
        <v>0</v>
      </c>
      <c r="B9" s="4">
        <v>0</v>
      </c>
      <c r="C9" s="5">
        <f aca="true" t="shared" si="0" ref="C9:C40">B9/$B$5</f>
        <v>0</v>
      </c>
      <c r="D9" s="6">
        <v>0.5</v>
      </c>
      <c r="E9" s="6">
        <v>-4</v>
      </c>
      <c r="F9" s="5">
        <f aca="true" t="shared" si="1" ref="F9:F40">-F$5*I9</f>
        <v>-200</v>
      </c>
      <c r="G9" s="5">
        <f aca="true" t="shared" si="2" ref="G9:G40">F9/$B$5</f>
        <v>-1</v>
      </c>
      <c r="H9" s="6">
        <v>0</v>
      </c>
      <c r="I9" s="6">
        <v>2</v>
      </c>
      <c r="J9" s="1">
        <f>SQRT(2*($J$4-$F$5*I9*I9/2)/$B$5)</f>
        <v>0</v>
      </c>
      <c r="K9"/>
      <c r="L9"/>
    </row>
    <row r="10" spans="1:12" ht="12.75">
      <c r="A10">
        <v>1</v>
      </c>
      <c r="B10" s="5">
        <f aca="true" t="shared" si="3" ref="B10:B41">B9</f>
        <v>0</v>
      </c>
      <c r="C10" s="5">
        <f t="shared" si="0"/>
        <v>0</v>
      </c>
      <c r="D10" s="5">
        <f aca="true" t="shared" si="4" ref="D10:D41">D9+C9*$D$5</f>
        <v>0.5</v>
      </c>
      <c r="E10" s="5">
        <f aca="true" t="shared" si="5" ref="E10:E41">E9+D9*$D$5</f>
        <v>-3.9</v>
      </c>
      <c r="F10" s="5">
        <f t="shared" si="1"/>
        <v>-200</v>
      </c>
      <c r="G10" s="5">
        <f t="shared" si="2"/>
        <v>-1</v>
      </c>
      <c r="H10" s="5">
        <f aca="true" t="shared" si="6" ref="H10:H41">H9+G9*$D$5</f>
        <v>-0.2</v>
      </c>
      <c r="I10" s="5">
        <f aca="true" t="shared" si="7" ref="I10:I41">I9+H9*$D$5</f>
        <v>2</v>
      </c>
      <c r="J10" s="1">
        <f>SQRT(2*($J$4-$F$5*I10*I10/2)/$B$5)</f>
        <v>0</v>
      </c>
      <c r="K10"/>
      <c r="L10"/>
    </row>
    <row r="11" spans="1:12" ht="12.75">
      <c r="A11" s="1">
        <v>2</v>
      </c>
      <c r="B11" s="5">
        <f t="shared" si="3"/>
        <v>0</v>
      </c>
      <c r="C11" s="5">
        <f t="shared" si="0"/>
        <v>0</v>
      </c>
      <c r="D11" s="5">
        <f t="shared" si="4"/>
        <v>0.5</v>
      </c>
      <c r="E11" s="5">
        <f t="shared" si="5"/>
        <v>-3.8</v>
      </c>
      <c r="F11" s="5">
        <f t="shared" si="1"/>
        <v>-196</v>
      </c>
      <c r="G11" s="5">
        <f t="shared" si="2"/>
        <v>-0.98</v>
      </c>
      <c r="H11" s="5">
        <f t="shared" si="6"/>
        <v>-0.4</v>
      </c>
      <c r="I11" s="5">
        <f t="shared" si="7"/>
        <v>1.96</v>
      </c>
      <c r="J11" s="1">
        <f>SQRT(2*($J$4-$F$5*I11*I11/2)/$B$5)</f>
        <v>0.28142494558940606</v>
      </c>
      <c r="K11"/>
      <c r="L11"/>
    </row>
    <row r="12" spans="1:12" ht="12.75">
      <c r="A12">
        <v>3</v>
      </c>
      <c r="B12" s="5">
        <f t="shared" si="3"/>
        <v>0</v>
      </c>
      <c r="C12" s="5">
        <f t="shared" si="0"/>
        <v>0</v>
      </c>
      <c r="D12" s="5">
        <f t="shared" si="4"/>
        <v>0.5</v>
      </c>
      <c r="E12" s="5">
        <f t="shared" si="5"/>
        <v>-3.6999999999999997</v>
      </c>
      <c r="F12" s="5">
        <f t="shared" si="1"/>
        <v>-188</v>
      </c>
      <c r="G12" s="5">
        <f t="shared" si="2"/>
        <v>-0.94</v>
      </c>
      <c r="H12" s="5">
        <f t="shared" si="6"/>
        <v>-0.5960000000000001</v>
      </c>
      <c r="I12" s="5">
        <f t="shared" si="7"/>
        <v>1.88</v>
      </c>
      <c r="J12" s="1">
        <f>SQRT(2*($J$4-$F$5*I12*I12/2)/$B$5)</f>
        <v>0.48249352327259276</v>
      </c>
      <c r="K12"/>
      <c r="L12"/>
    </row>
    <row r="13" spans="1:12" ht="12.75">
      <c r="A13" s="1">
        <v>4</v>
      </c>
      <c r="B13" s="5">
        <f t="shared" si="3"/>
        <v>0</v>
      </c>
      <c r="C13" s="5">
        <f t="shared" si="0"/>
        <v>0</v>
      </c>
      <c r="D13" s="5">
        <f t="shared" si="4"/>
        <v>0.5</v>
      </c>
      <c r="E13" s="5">
        <f t="shared" si="5"/>
        <v>-3.5999999999999996</v>
      </c>
      <c r="F13" s="5">
        <f t="shared" si="1"/>
        <v>-176.07999999999998</v>
      </c>
      <c r="G13" s="5">
        <f t="shared" si="2"/>
        <v>-0.8804</v>
      </c>
      <c r="H13" s="5">
        <f t="shared" si="6"/>
        <v>-0.784</v>
      </c>
      <c r="I13" s="5">
        <f t="shared" si="7"/>
        <v>1.7608</v>
      </c>
      <c r="J13" s="1">
        <f aca="true" t="shared" si="8" ref="J13:J19">SQRT(2*($J$4-$F$5*I13*I13/2)/$B$5)</f>
        <v>0.6706651027152077</v>
      </c>
      <c r="K13"/>
      <c r="L13"/>
    </row>
    <row r="14" spans="1:12" ht="12.75">
      <c r="A14">
        <v>5</v>
      </c>
      <c r="B14" s="5">
        <f t="shared" si="3"/>
        <v>0</v>
      </c>
      <c r="C14" s="5">
        <f t="shared" si="0"/>
        <v>0</v>
      </c>
      <c r="D14" s="5">
        <f t="shared" si="4"/>
        <v>0.5</v>
      </c>
      <c r="E14" s="5">
        <f t="shared" si="5"/>
        <v>-3.4999999999999996</v>
      </c>
      <c r="F14" s="5">
        <f t="shared" si="1"/>
        <v>-160.39999999999998</v>
      </c>
      <c r="G14" s="5">
        <f t="shared" si="2"/>
        <v>-0.8019999999999999</v>
      </c>
      <c r="H14" s="5">
        <f t="shared" si="6"/>
        <v>-0.96008</v>
      </c>
      <c r="I14" s="5">
        <f t="shared" si="7"/>
        <v>1.6039999999999999</v>
      </c>
      <c r="J14" s="1">
        <f t="shared" si="8"/>
        <v>0.8447437481272058</v>
      </c>
      <c r="K14"/>
      <c r="L14"/>
    </row>
    <row r="15" spans="1:12" ht="12.75">
      <c r="A15" s="1">
        <v>6</v>
      </c>
      <c r="B15" s="5">
        <f t="shared" si="3"/>
        <v>0</v>
      </c>
      <c r="C15" s="5">
        <f t="shared" si="0"/>
        <v>0</v>
      </c>
      <c r="D15" s="5">
        <f t="shared" si="4"/>
        <v>0.5</v>
      </c>
      <c r="E15" s="5">
        <f t="shared" si="5"/>
        <v>-3.3999999999999995</v>
      </c>
      <c r="F15" s="5">
        <f t="shared" si="1"/>
        <v>-141.1984</v>
      </c>
      <c r="G15" s="5">
        <f t="shared" si="2"/>
        <v>-0.705992</v>
      </c>
      <c r="H15" s="5">
        <f t="shared" si="6"/>
        <v>-1.1204800000000001</v>
      </c>
      <c r="I15" s="5">
        <f t="shared" si="7"/>
        <v>1.411984</v>
      </c>
      <c r="J15" s="1">
        <f t="shared" si="8"/>
        <v>1.0015740571081102</v>
      </c>
      <c r="K15"/>
      <c r="L15"/>
    </row>
    <row r="16" spans="1:12" ht="12.75">
      <c r="A16">
        <v>7</v>
      </c>
      <c r="B16" s="5">
        <f t="shared" si="3"/>
        <v>0</v>
      </c>
      <c r="C16" s="5">
        <f t="shared" si="0"/>
        <v>0</v>
      </c>
      <c r="D16" s="5">
        <f t="shared" si="4"/>
        <v>0.5</v>
      </c>
      <c r="E16" s="5">
        <f t="shared" si="5"/>
        <v>-3.2999999999999994</v>
      </c>
      <c r="F16" s="5">
        <f t="shared" si="1"/>
        <v>-118.78879999999998</v>
      </c>
      <c r="G16" s="5">
        <f t="shared" si="2"/>
        <v>-0.5939439999999999</v>
      </c>
      <c r="H16" s="5">
        <f t="shared" si="6"/>
        <v>-1.2616784</v>
      </c>
      <c r="I16" s="5">
        <f t="shared" si="7"/>
        <v>1.1878879999999998</v>
      </c>
      <c r="J16" s="1">
        <f t="shared" si="8"/>
        <v>1.1377438418765449</v>
      </c>
      <c r="K16"/>
      <c r="L16"/>
    </row>
    <row r="17" spans="1:12" ht="12.75">
      <c r="A17" s="1">
        <v>8</v>
      </c>
      <c r="B17" s="5">
        <f t="shared" si="3"/>
        <v>0</v>
      </c>
      <c r="C17" s="5">
        <f t="shared" si="0"/>
        <v>0</v>
      </c>
      <c r="D17" s="5">
        <f t="shared" si="4"/>
        <v>0.5</v>
      </c>
      <c r="E17" s="5">
        <f t="shared" si="5"/>
        <v>-3.1999999999999993</v>
      </c>
      <c r="F17" s="5">
        <f t="shared" si="1"/>
        <v>-93.55523199999998</v>
      </c>
      <c r="G17" s="5">
        <f t="shared" si="2"/>
        <v>-0.4677761599999999</v>
      </c>
      <c r="H17" s="5">
        <f t="shared" si="6"/>
        <v>-1.3804672</v>
      </c>
      <c r="I17" s="5">
        <f t="shared" si="7"/>
        <v>0.9355523199999998</v>
      </c>
      <c r="J17" s="1">
        <f t="shared" si="8"/>
        <v>1.249948370242271</v>
      </c>
      <c r="K17"/>
      <c r="L17"/>
    </row>
    <row r="18" spans="1:12" ht="12.75">
      <c r="A18">
        <v>9</v>
      </c>
      <c r="B18" s="5">
        <f t="shared" si="3"/>
        <v>0</v>
      </c>
      <c r="C18" s="5">
        <f t="shared" si="0"/>
        <v>0</v>
      </c>
      <c r="D18" s="5">
        <f t="shared" si="4"/>
        <v>0.5</v>
      </c>
      <c r="E18" s="5">
        <f t="shared" si="5"/>
        <v>-3.099999999999999</v>
      </c>
      <c r="F18" s="5">
        <f t="shared" si="1"/>
        <v>-65.94588799999997</v>
      </c>
      <c r="G18" s="5">
        <f t="shared" si="2"/>
        <v>-0.3297294399999998</v>
      </c>
      <c r="H18" s="5">
        <f t="shared" si="6"/>
        <v>-1.474022432</v>
      </c>
      <c r="I18" s="5">
        <f t="shared" si="7"/>
        <v>0.6594588799999997</v>
      </c>
      <c r="J18" s="1">
        <f t="shared" si="8"/>
        <v>1.3351243360805662</v>
      </c>
      <c r="K18"/>
      <c r="L18"/>
    </row>
    <row r="19" spans="1:12" ht="12.75">
      <c r="A19" s="1">
        <v>10</v>
      </c>
      <c r="B19" s="5">
        <f t="shared" si="3"/>
        <v>0</v>
      </c>
      <c r="C19" s="5">
        <f t="shared" si="0"/>
        <v>0</v>
      </c>
      <c r="D19" s="5">
        <f t="shared" si="4"/>
        <v>0.5</v>
      </c>
      <c r="E19" s="5">
        <f t="shared" si="5"/>
        <v>-2.999999999999999</v>
      </c>
      <c r="F19" s="5">
        <f t="shared" si="1"/>
        <v>-36.465439359999976</v>
      </c>
      <c r="G19" s="5">
        <f t="shared" si="2"/>
        <v>-0.18232719679999987</v>
      </c>
      <c r="H19" s="5">
        <f t="shared" si="6"/>
        <v>-1.5399683199999998</v>
      </c>
      <c r="I19" s="5">
        <f t="shared" si="7"/>
        <v>0.36465439359999974</v>
      </c>
      <c r="J19" s="1">
        <f t="shared" si="8"/>
        <v>1.39050839142168</v>
      </c>
      <c r="K19"/>
      <c r="L19"/>
    </row>
    <row r="20" spans="1:12" ht="12.75">
      <c r="A20">
        <v>11</v>
      </c>
      <c r="B20" s="5">
        <f t="shared" si="3"/>
        <v>0</v>
      </c>
      <c r="C20" s="5">
        <f t="shared" si="0"/>
        <v>0</v>
      </c>
      <c r="D20" s="5">
        <f t="shared" si="4"/>
        <v>0.5</v>
      </c>
      <c r="E20" s="5">
        <f t="shared" si="5"/>
        <v>-2.899999999999999</v>
      </c>
      <c r="F20" s="5">
        <f t="shared" si="1"/>
        <v>-5.6660729599999735</v>
      </c>
      <c r="G20" s="5">
        <f t="shared" si="2"/>
        <v>-0.02833036479999987</v>
      </c>
      <c r="H20" s="5">
        <f t="shared" si="6"/>
        <v>-1.5764337593599997</v>
      </c>
      <c r="I20" s="5">
        <f t="shared" si="7"/>
        <v>0.05666072959999974</v>
      </c>
      <c r="L20"/>
    </row>
    <row r="21" spans="1:9" ht="12.75">
      <c r="A21" s="1">
        <v>12</v>
      </c>
      <c r="B21" s="5">
        <f t="shared" si="3"/>
        <v>0</v>
      </c>
      <c r="C21" s="5">
        <f t="shared" si="0"/>
        <v>0</v>
      </c>
      <c r="D21" s="5">
        <f t="shared" si="4"/>
        <v>0.5</v>
      </c>
      <c r="E21" s="5">
        <f t="shared" si="5"/>
        <v>-2.799999999999999</v>
      </c>
      <c r="F21" s="5">
        <f t="shared" si="1"/>
        <v>25.86260222720002</v>
      </c>
      <c r="G21" s="5">
        <f t="shared" si="2"/>
        <v>0.1293130111360001</v>
      </c>
      <c r="H21" s="5">
        <f t="shared" si="6"/>
        <v>-1.5820998323199997</v>
      </c>
      <c r="I21" s="5">
        <f t="shared" si="7"/>
        <v>-0.2586260222720002</v>
      </c>
    </row>
    <row r="22" spans="1:9" ht="12.75">
      <c r="A22" s="1"/>
      <c r="B22" s="5">
        <f t="shared" si="3"/>
        <v>0</v>
      </c>
      <c r="C22" s="5">
        <f t="shared" si="0"/>
        <v>0</v>
      </c>
      <c r="D22" s="5">
        <f t="shared" si="4"/>
        <v>0.5</v>
      </c>
      <c r="E22" s="5">
        <f t="shared" si="5"/>
        <v>-2.699999999999999</v>
      </c>
      <c r="F22" s="5">
        <f t="shared" si="1"/>
        <v>57.504598873600024</v>
      </c>
      <c r="G22" s="5">
        <f t="shared" si="2"/>
        <v>0.2875229943680001</v>
      </c>
      <c r="H22" s="5">
        <f t="shared" si="6"/>
        <v>-1.5562372300927998</v>
      </c>
      <c r="I22" s="5">
        <f t="shared" si="7"/>
        <v>-0.5750459887360002</v>
      </c>
    </row>
    <row r="23" spans="1:9" ht="12.75">
      <c r="A23" s="1"/>
      <c r="B23" s="5">
        <f t="shared" si="3"/>
        <v>0</v>
      </c>
      <c r="C23" s="5">
        <f t="shared" si="0"/>
        <v>0</v>
      </c>
      <c r="D23" s="5">
        <f t="shared" si="4"/>
        <v>0.5</v>
      </c>
      <c r="E23" s="5">
        <f t="shared" si="5"/>
        <v>-2.5999999999999988</v>
      </c>
      <c r="F23" s="5">
        <f t="shared" si="1"/>
        <v>88.62934347545601</v>
      </c>
      <c r="G23" s="5">
        <f t="shared" si="2"/>
        <v>0.44314671737728006</v>
      </c>
      <c r="H23" s="5">
        <f t="shared" si="6"/>
        <v>-1.4987326312191998</v>
      </c>
      <c r="I23" s="5">
        <f t="shared" si="7"/>
        <v>-0.8862934347545601</v>
      </c>
    </row>
    <row r="24" spans="1:9" ht="12.75">
      <c r="A24" s="1"/>
      <c r="B24" s="5">
        <f t="shared" si="3"/>
        <v>0</v>
      </c>
      <c r="C24" s="5">
        <f t="shared" si="0"/>
        <v>0</v>
      </c>
      <c r="D24" s="5">
        <f t="shared" si="4"/>
        <v>0.5</v>
      </c>
      <c r="E24" s="5">
        <f t="shared" si="5"/>
        <v>-2.4999999999999987</v>
      </c>
      <c r="F24" s="5">
        <f t="shared" si="1"/>
        <v>118.60399609984</v>
      </c>
      <c r="G24" s="5">
        <f t="shared" si="2"/>
        <v>0.5930199804992</v>
      </c>
      <c r="H24" s="5">
        <f t="shared" si="6"/>
        <v>-1.4101032877437438</v>
      </c>
      <c r="I24" s="5">
        <f t="shared" si="7"/>
        <v>-1.1860399609984</v>
      </c>
    </row>
    <row r="25" spans="1:9" ht="12.75">
      <c r="A25" s="1"/>
      <c r="B25" s="5">
        <f t="shared" si="3"/>
        <v>0</v>
      </c>
      <c r="C25" s="5">
        <f t="shared" si="0"/>
        <v>0</v>
      </c>
      <c r="D25" s="5">
        <f t="shared" si="4"/>
        <v>0.5</v>
      </c>
      <c r="E25" s="5">
        <f t="shared" si="5"/>
        <v>-2.3999999999999986</v>
      </c>
      <c r="F25" s="5">
        <f t="shared" si="1"/>
        <v>146.80606185471487</v>
      </c>
      <c r="G25" s="5">
        <f t="shared" si="2"/>
        <v>0.7340303092735744</v>
      </c>
      <c r="H25" s="5">
        <f t="shared" si="6"/>
        <v>-1.2914992916439039</v>
      </c>
      <c r="I25" s="5">
        <f t="shared" si="7"/>
        <v>-1.4680606185471488</v>
      </c>
    </row>
    <row r="26" spans="1:9" ht="12.75">
      <c r="A26" s="1"/>
      <c r="B26" s="5">
        <f t="shared" si="3"/>
        <v>0</v>
      </c>
      <c r="C26" s="5">
        <f t="shared" si="0"/>
        <v>0</v>
      </c>
      <c r="D26" s="5">
        <f t="shared" si="4"/>
        <v>0.5</v>
      </c>
      <c r="E26" s="5">
        <f t="shared" si="5"/>
        <v>-2.2999999999999985</v>
      </c>
      <c r="F26" s="5">
        <f t="shared" si="1"/>
        <v>172.63604768759296</v>
      </c>
      <c r="G26" s="5">
        <f t="shared" si="2"/>
        <v>0.8631802384379648</v>
      </c>
      <c r="H26" s="5">
        <f t="shared" si="6"/>
        <v>-1.144693229789189</v>
      </c>
      <c r="I26" s="5">
        <f t="shared" si="7"/>
        <v>-1.7263604768759295</v>
      </c>
    </row>
    <row r="27" spans="2:9" ht="12.75">
      <c r="B27" s="5">
        <f t="shared" si="3"/>
        <v>0</v>
      </c>
      <c r="C27" s="5">
        <f t="shared" si="0"/>
        <v>0</v>
      </c>
      <c r="D27" s="5">
        <f t="shared" si="4"/>
        <v>0.5</v>
      </c>
      <c r="E27" s="5">
        <f t="shared" si="5"/>
        <v>-2.1999999999999984</v>
      </c>
      <c r="F27" s="5">
        <f t="shared" si="1"/>
        <v>195.52991228337672</v>
      </c>
      <c r="G27" s="5">
        <f t="shared" si="2"/>
        <v>0.9776495614168836</v>
      </c>
      <c r="H27" s="5">
        <f t="shared" si="6"/>
        <v>-0.972057182101596</v>
      </c>
      <c r="I27" s="5">
        <f t="shared" si="7"/>
        <v>-1.9552991228337673</v>
      </c>
    </row>
    <row r="28" spans="1:9" ht="12.75">
      <c r="A28" s="1"/>
      <c r="B28" s="5">
        <f t="shared" si="3"/>
        <v>0</v>
      </c>
      <c r="C28" s="5">
        <f t="shared" si="0"/>
        <v>0</v>
      </c>
      <c r="D28" s="5">
        <f t="shared" si="4"/>
        <v>0.5</v>
      </c>
      <c r="E28" s="5">
        <f t="shared" si="5"/>
        <v>-2.0999999999999983</v>
      </c>
      <c r="F28" s="5">
        <f t="shared" si="1"/>
        <v>214.97105592540865</v>
      </c>
      <c r="G28" s="5">
        <f t="shared" si="2"/>
        <v>1.0748552796270432</v>
      </c>
      <c r="H28" s="5">
        <f t="shared" si="6"/>
        <v>-0.7765272698182193</v>
      </c>
      <c r="I28" s="5">
        <f t="shared" si="7"/>
        <v>-2.1497105592540864</v>
      </c>
    </row>
    <row r="29" spans="1:9" ht="12.75">
      <c r="A29" s="1"/>
      <c r="B29" s="5">
        <f t="shared" si="3"/>
        <v>0</v>
      </c>
      <c r="C29" s="5">
        <f t="shared" si="0"/>
        <v>0</v>
      </c>
      <c r="D29" s="5">
        <f t="shared" si="4"/>
        <v>0.5</v>
      </c>
      <c r="E29" s="5">
        <f t="shared" si="5"/>
        <v>-1.9999999999999982</v>
      </c>
      <c r="F29" s="5">
        <f t="shared" si="1"/>
        <v>230.50160132177302</v>
      </c>
      <c r="G29" s="5">
        <f t="shared" si="2"/>
        <v>1.152508006608865</v>
      </c>
      <c r="H29" s="5">
        <f t="shared" si="6"/>
        <v>-0.5615562138928106</v>
      </c>
      <c r="I29" s="5">
        <f t="shared" si="7"/>
        <v>-2.30501601321773</v>
      </c>
    </row>
    <row r="30" spans="1:9" ht="12.75">
      <c r="A30" s="1"/>
      <c r="B30" s="5">
        <f t="shared" si="3"/>
        <v>0</v>
      </c>
      <c r="C30" s="5">
        <f t="shared" si="0"/>
        <v>0</v>
      </c>
      <c r="D30" s="5">
        <f t="shared" si="4"/>
        <v>0.5</v>
      </c>
      <c r="E30" s="5">
        <f t="shared" si="5"/>
        <v>-1.8999999999999981</v>
      </c>
      <c r="F30" s="5">
        <f t="shared" si="1"/>
        <v>241.73272559962925</v>
      </c>
      <c r="G30" s="5">
        <f t="shared" si="2"/>
        <v>1.2086636279981462</v>
      </c>
      <c r="H30" s="5">
        <f t="shared" si="6"/>
        <v>-0.33105461257103763</v>
      </c>
      <c r="I30" s="5">
        <f t="shared" si="7"/>
        <v>-2.4173272559962924</v>
      </c>
    </row>
    <row r="31" spans="1:9" ht="12.75">
      <c r="A31" s="1"/>
      <c r="B31" s="5">
        <f t="shared" si="3"/>
        <v>0</v>
      </c>
      <c r="C31" s="5">
        <f t="shared" si="0"/>
        <v>0</v>
      </c>
      <c r="D31" s="5">
        <f t="shared" si="4"/>
        <v>0.5</v>
      </c>
      <c r="E31" s="5">
        <f t="shared" si="5"/>
        <v>-1.799999999999998</v>
      </c>
      <c r="F31" s="5">
        <f t="shared" si="1"/>
        <v>248.35381785105</v>
      </c>
      <c r="G31" s="5">
        <f t="shared" si="2"/>
        <v>1.24176908925525</v>
      </c>
      <c r="H31" s="5">
        <f t="shared" si="6"/>
        <v>-0.08932188697140839</v>
      </c>
      <c r="I31" s="5">
        <f t="shared" si="7"/>
        <v>-2.4835381785105</v>
      </c>
    </row>
    <row r="32" spans="2:9" ht="12.75">
      <c r="B32" s="5">
        <f t="shared" si="3"/>
        <v>0</v>
      </c>
      <c r="C32" s="5">
        <f t="shared" si="0"/>
        <v>0</v>
      </c>
      <c r="D32" s="5">
        <f t="shared" si="4"/>
        <v>0.5</v>
      </c>
      <c r="E32" s="5">
        <f t="shared" si="5"/>
        <v>-1.699999999999998</v>
      </c>
      <c r="F32" s="5">
        <f t="shared" si="1"/>
        <v>250.14025559047815</v>
      </c>
      <c r="G32" s="5">
        <f t="shared" si="2"/>
        <v>1.2507012779523907</v>
      </c>
      <c r="H32" s="5">
        <f t="shared" si="6"/>
        <v>0.15903193087964163</v>
      </c>
      <c r="I32" s="5">
        <f t="shared" si="7"/>
        <v>-2.5014025559047814</v>
      </c>
    </row>
    <row r="33" spans="2:9" ht="12.75">
      <c r="B33" s="5">
        <f t="shared" si="3"/>
        <v>0</v>
      </c>
      <c r="C33" s="5">
        <f t="shared" si="0"/>
        <v>0</v>
      </c>
      <c r="D33" s="5">
        <f t="shared" si="4"/>
        <v>0.5</v>
      </c>
      <c r="E33" s="5">
        <f t="shared" si="5"/>
        <v>-1.5999999999999979</v>
      </c>
      <c r="F33" s="5">
        <f t="shared" si="1"/>
        <v>246.95961697288533</v>
      </c>
      <c r="G33" s="5">
        <f t="shared" si="2"/>
        <v>1.2347980848644267</v>
      </c>
      <c r="H33" s="5">
        <f t="shared" si="6"/>
        <v>0.40917218647011977</v>
      </c>
      <c r="I33" s="5">
        <f t="shared" si="7"/>
        <v>-2.4695961697288533</v>
      </c>
    </row>
    <row r="34" spans="2:9" ht="12.75">
      <c r="B34" s="5">
        <f t="shared" si="3"/>
        <v>0</v>
      </c>
      <c r="C34" s="5">
        <f t="shared" si="0"/>
        <v>0</v>
      </c>
      <c r="D34" s="5">
        <f t="shared" si="4"/>
        <v>0.5</v>
      </c>
      <c r="E34" s="5">
        <f t="shared" si="5"/>
        <v>-1.4999999999999978</v>
      </c>
      <c r="F34" s="5">
        <f t="shared" si="1"/>
        <v>238.77617324348296</v>
      </c>
      <c r="G34" s="5">
        <f t="shared" si="2"/>
        <v>1.1938808662174147</v>
      </c>
      <c r="H34" s="5">
        <f t="shared" si="6"/>
        <v>0.6561318034430051</v>
      </c>
      <c r="I34" s="5">
        <f t="shared" si="7"/>
        <v>-2.3877617324348295</v>
      </c>
    </row>
    <row r="35" spans="2:9" ht="12.75">
      <c r="B35" s="5">
        <f t="shared" si="3"/>
        <v>0</v>
      </c>
      <c r="C35" s="5">
        <f t="shared" si="0"/>
        <v>0</v>
      </c>
      <c r="D35" s="5">
        <f t="shared" si="4"/>
        <v>0.5</v>
      </c>
      <c r="E35" s="5">
        <f t="shared" si="5"/>
        <v>-1.3999999999999977</v>
      </c>
      <c r="F35" s="5">
        <f t="shared" si="1"/>
        <v>225.65353717462284</v>
      </c>
      <c r="G35" s="5">
        <f t="shared" si="2"/>
        <v>1.1282676858731142</v>
      </c>
      <c r="H35" s="5">
        <f t="shared" si="6"/>
        <v>0.8949079766864881</v>
      </c>
      <c r="I35" s="5">
        <f t="shared" si="7"/>
        <v>-2.2565353717462284</v>
      </c>
    </row>
    <row r="36" spans="2:9" ht="12.75">
      <c r="B36" s="5">
        <f t="shared" si="3"/>
        <v>0</v>
      </c>
      <c r="C36" s="5">
        <f t="shared" si="0"/>
        <v>0</v>
      </c>
      <c r="D36" s="5">
        <f t="shared" si="4"/>
        <v>0.5</v>
      </c>
      <c r="E36" s="5">
        <f t="shared" si="5"/>
        <v>-1.2999999999999976</v>
      </c>
      <c r="F36" s="5">
        <f t="shared" si="1"/>
        <v>207.7553776408931</v>
      </c>
      <c r="G36" s="5">
        <f t="shared" si="2"/>
        <v>1.0387768882044655</v>
      </c>
      <c r="H36" s="5">
        <f t="shared" si="6"/>
        <v>1.120561513861111</v>
      </c>
      <c r="I36" s="5">
        <f t="shared" si="7"/>
        <v>-2.077553776408931</v>
      </c>
    </row>
    <row r="37" spans="2:9" ht="12.75">
      <c r="B37" s="5">
        <f t="shared" si="3"/>
        <v>0</v>
      </c>
      <c r="C37" s="5">
        <f t="shared" si="0"/>
        <v>0</v>
      </c>
      <c r="D37" s="5">
        <f t="shared" si="4"/>
        <v>0.5</v>
      </c>
      <c r="E37" s="5">
        <f t="shared" si="5"/>
        <v>-1.1999999999999975</v>
      </c>
      <c r="F37" s="5">
        <f t="shared" si="1"/>
        <v>185.34414736367086</v>
      </c>
      <c r="G37" s="5">
        <f t="shared" si="2"/>
        <v>0.9267207368183543</v>
      </c>
      <c r="H37" s="5">
        <f t="shared" si="6"/>
        <v>1.328316891502004</v>
      </c>
      <c r="I37" s="5">
        <f t="shared" si="7"/>
        <v>-1.8534414736367086</v>
      </c>
    </row>
    <row r="38" spans="2:9" ht="12.75">
      <c r="B38" s="5">
        <f t="shared" si="3"/>
        <v>0</v>
      </c>
      <c r="C38" s="5">
        <f t="shared" si="0"/>
        <v>0</v>
      </c>
      <c r="D38" s="5">
        <f t="shared" si="4"/>
        <v>0.5</v>
      </c>
      <c r="E38" s="5">
        <f t="shared" si="5"/>
        <v>-1.0999999999999974</v>
      </c>
      <c r="F38" s="5">
        <f t="shared" si="1"/>
        <v>158.77780953363077</v>
      </c>
      <c r="G38" s="5">
        <f t="shared" si="2"/>
        <v>0.7938890476681538</v>
      </c>
      <c r="H38" s="5">
        <f t="shared" si="6"/>
        <v>1.513661038865675</v>
      </c>
      <c r="I38" s="5">
        <f t="shared" si="7"/>
        <v>-1.5877780953363079</v>
      </c>
    </row>
    <row r="39" spans="2:9" ht="12.75">
      <c r="B39" s="5">
        <f t="shared" si="3"/>
        <v>0</v>
      </c>
      <c r="C39" s="5">
        <f t="shared" si="0"/>
        <v>0</v>
      </c>
      <c r="D39" s="5">
        <f t="shared" si="4"/>
        <v>0.5</v>
      </c>
      <c r="E39" s="5">
        <f t="shared" si="5"/>
        <v>-0.9999999999999974</v>
      </c>
      <c r="F39" s="5">
        <f t="shared" si="1"/>
        <v>128.5045887563173</v>
      </c>
      <c r="G39" s="5">
        <f t="shared" si="2"/>
        <v>0.6425229437815865</v>
      </c>
      <c r="H39" s="5">
        <f t="shared" si="6"/>
        <v>1.6724388483993058</v>
      </c>
      <c r="I39" s="5">
        <f t="shared" si="7"/>
        <v>-1.285045887563173</v>
      </c>
    </row>
    <row r="40" spans="2:9" ht="12.75">
      <c r="B40" s="5">
        <f t="shared" si="3"/>
        <v>0</v>
      </c>
      <c r="C40" s="5">
        <f t="shared" si="0"/>
        <v>0</v>
      </c>
      <c r="D40" s="5">
        <f t="shared" si="4"/>
        <v>0.5</v>
      </c>
      <c r="E40" s="5">
        <f t="shared" si="5"/>
        <v>-0.8999999999999975</v>
      </c>
      <c r="F40" s="5">
        <f t="shared" si="1"/>
        <v>95.05581178833118</v>
      </c>
      <c r="G40" s="5">
        <f t="shared" si="2"/>
        <v>0.4752790589416559</v>
      </c>
      <c r="H40" s="5">
        <f t="shared" si="6"/>
        <v>1.800943437155623</v>
      </c>
      <c r="I40" s="5">
        <f t="shared" si="7"/>
        <v>-0.9505581178833118</v>
      </c>
    </row>
    <row r="41" spans="2:9" ht="12.75">
      <c r="B41" s="5">
        <f t="shared" si="3"/>
        <v>0</v>
      </c>
      <c r="C41" s="5">
        <f aca="true" t="shared" si="9" ref="C41:C72">B41/$B$5</f>
        <v>0</v>
      </c>
      <c r="D41" s="5">
        <f t="shared" si="4"/>
        <v>0.5</v>
      </c>
      <c r="E41" s="5">
        <f t="shared" si="5"/>
        <v>-0.7999999999999975</v>
      </c>
      <c r="F41" s="5">
        <f aca="true" t="shared" si="10" ref="F41:F72">-F$5*I41</f>
        <v>59.03694304521871</v>
      </c>
      <c r="G41" s="5">
        <f aca="true" t="shared" si="11" ref="G41:G72">F41/$B$5</f>
        <v>0.2951847152260936</v>
      </c>
      <c r="H41" s="5">
        <f t="shared" si="6"/>
        <v>1.895999248943954</v>
      </c>
      <c r="I41" s="5">
        <f t="shared" si="7"/>
        <v>-0.5903694304521871</v>
      </c>
    </row>
    <row r="42" spans="2:9" ht="12.75">
      <c r="B42" s="5">
        <f aca="true" t="shared" si="12" ref="B42:B73">B41</f>
        <v>0</v>
      </c>
      <c r="C42" s="5">
        <f t="shared" si="9"/>
        <v>0</v>
      </c>
      <c r="D42" s="5">
        <f aca="true" t="shared" si="13" ref="D42:D73">D41+C41*$D$5</f>
        <v>0.5</v>
      </c>
      <c r="E42" s="5">
        <f aca="true" t="shared" si="14" ref="E42:E73">E41+D41*$D$5</f>
        <v>-0.6999999999999975</v>
      </c>
      <c r="F42" s="5">
        <f t="shared" si="10"/>
        <v>21.11695806633963</v>
      </c>
      <c r="G42" s="5">
        <f t="shared" si="11"/>
        <v>0.10558479033169815</v>
      </c>
      <c r="H42" s="5">
        <f aca="true" t="shared" si="15" ref="H42:H73">H41+G41*$D$5</f>
        <v>1.9550361919891728</v>
      </c>
      <c r="I42" s="5">
        <f aca="true" t="shared" si="16" ref="I42:I73">I41+H41*$D$5</f>
        <v>-0.2111695806633963</v>
      </c>
    </row>
    <row r="43" spans="2:9" ht="12.75">
      <c r="B43" s="5">
        <f t="shared" si="12"/>
        <v>0</v>
      </c>
      <c r="C43" s="5">
        <f t="shared" si="9"/>
        <v>0</v>
      </c>
      <c r="D43" s="5">
        <f t="shared" si="13"/>
        <v>0.5</v>
      </c>
      <c r="E43" s="5">
        <f t="shared" si="14"/>
        <v>-0.5999999999999975</v>
      </c>
      <c r="F43" s="5">
        <f t="shared" si="10"/>
        <v>-17.983765773443828</v>
      </c>
      <c r="G43" s="5">
        <f t="shared" si="11"/>
        <v>-0.08991882886721914</v>
      </c>
      <c r="H43" s="5">
        <f t="shared" si="15"/>
        <v>1.9761531500555125</v>
      </c>
      <c r="I43" s="5">
        <f t="shared" si="16"/>
        <v>0.17983765773443827</v>
      </c>
    </row>
    <row r="44" spans="2:9" ht="12.75">
      <c r="B44" s="5">
        <f t="shared" si="12"/>
        <v>0</v>
      </c>
      <c r="C44" s="5">
        <f t="shared" si="9"/>
        <v>0</v>
      </c>
      <c r="D44" s="5">
        <f t="shared" si="13"/>
        <v>0.5</v>
      </c>
      <c r="E44" s="5">
        <f t="shared" si="14"/>
        <v>-0.49999999999999756</v>
      </c>
      <c r="F44" s="5">
        <f t="shared" si="10"/>
        <v>-57.50682877455409</v>
      </c>
      <c r="G44" s="5">
        <f t="shared" si="11"/>
        <v>-0.28753414387277043</v>
      </c>
      <c r="H44" s="5">
        <f t="shared" si="15"/>
        <v>1.9581693842820687</v>
      </c>
      <c r="I44" s="5">
        <f t="shared" si="16"/>
        <v>0.5750682877455409</v>
      </c>
    </row>
    <row r="45" spans="2:9" ht="12.75">
      <c r="B45" s="5">
        <f t="shared" si="12"/>
        <v>0</v>
      </c>
      <c r="C45" s="5">
        <f t="shared" si="9"/>
        <v>0</v>
      </c>
      <c r="D45" s="5">
        <f t="shared" si="13"/>
        <v>0.5</v>
      </c>
      <c r="E45" s="5">
        <f t="shared" si="14"/>
        <v>-0.3999999999999976</v>
      </c>
      <c r="F45" s="5">
        <f t="shared" si="10"/>
        <v>-96.67021646019546</v>
      </c>
      <c r="G45" s="5">
        <f t="shared" si="11"/>
        <v>-0.4833510823009773</v>
      </c>
      <c r="H45" s="5">
        <f t="shared" si="15"/>
        <v>1.9006625555075145</v>
      </c>
      <c r="I45" s="5">
        <f t="shared" si="16"/>
        <v>0.9667021646019547</v>
      </c>
    </row>
    <row r="46" spans="2:9" ht="12.75">
      <c r="B46" s="5">
        <f t="shared" si="12"/>
        <v>0</v>
      </c>
      <c r="C46" s="5">
        <f t="shared" si="9"/>
        <v>0</v>
      </c>
      <c r="D46" s="5">
        <f t="shared" si="13"/>
        <v>0.5</v>
      </c>
      <c r="E46" s="5">
        <f t="shared" si="14"/>
        <v>-0.2999999999999976</v>
      </c>
      <c r="F46" s="5">
        <f t="shared" si="10"/>
        <v>-134.68346757034575</v>
      </c>
      <c r="G46" s="5">
        <f t="shared" si="11"/>
        <v>-0.6734173378517287</v>
      </c>
      <c r="H46" s="5">
        <f t="shared" si="15"/>
        <v>1.8039923390473191</v>
      </c>
      <c r="I46" s="5">
        <f t="shared" si="16"/>
        <v>1.3468346757034575</v>
      </c>
    </row>
    <row r="47" spans="2:9" ht="12.75">
      <c r="B47" s="5">
        <f t="shared" si="12"/>
        <v>0</v>
      </c>
      <c r="C47" s="5">
        <f t="shared" si="9"/>
        <v>0</v>
      </c>
      <c r="D47" s="5">
        <f t="shared" si="13"/>
        <v>0.5</v>
      </c>
      <c r="E47" s="5">
        <f t="shared" si="14"/>
        <v>-0.1999999999999976</v>
      </c>
      <c r="F47" s="5">
        <f t="shared" si="10"/>
        <v>-170.76331435129214</v>
      </c>
      <c r="G47" s="5">
        <f t="shared" si="11"/>
        <v>-0.8538165717564606</v>
      </c>
      <c r="H47" s="5">
        <f t="shared" si="15"/>
        <v>1.6693088714769735</v>
      </c>
      <c r="I47" s="5">
        <f t="shared" si="16"/>
        <v>1.7076331435129213</v>
      </c>
    </row>
    <row r="48" spans="2:9" ht="12.75">
      <c r="B48" s="5">
        <f t="shared" si="12"/>
        <v>0</v>
      </c>
      <c r="C48" s="5">
        <f t="shared" si="9"/>
        <v>0</v>
      </c>
      <c r="D48" s="5">
        <f t="shared" si="13"/>
        <v>0.5</v>
      </c>
      <c r="E48" s="5">
        <f t="shared" si="14"/>
        <v>-0.09999999999999759</v>
      </c>
      <c r="F48" s="5">
        <f t="shared" si="10"/>
        <v>-204.14949178083162</v>
      </c>
      <c r="G48" s="5">
        <f t="shared" si="11"/>
        <v>-1.020747458904158</v>
      </c>
      <c r="H48" s="5">
        <f t="shared" si="15"/>
        <v>1.4985455571256814</v>
      </c>
      <c r="I48" s="5">
        <f t="shared" si="16"/>
        <v>2.041494917808316</v>
      </c>
    </row>
    <row r="49" spans="2:9" ht="12.75">
      <c r="B49" s="5">
        <f t="shared" si="12"/>
        <v>0</v>
      </c>
      <c r="C49" s="5">
        <f t="shared" si="9"/>
        <v>0</v>
      </c>
      <c r="D49" s="5">
        <f t="shared" si="13"/>
        <v>0.5</v>
      </c>
      <c r="E49" s="5">
        <f t="shared" si="14"/>
        <v>2.4147350785597155E-15</v>
      </c>
      <c r="F49" s="5">
        <f t="shared" si="10"/>
        <v>-234.12040292334524</v>
      </c>
      <c r="G49" s="5">
        <f t="shared" si="11"/>
        <v>-1.1706020146167262</v>
      </c>
      <c r="H49" s="5">
        <f t="shared" si="15"/>
        <v>1.2943960653448499</v>
      </c>
      <c r="I49" s="5">
        <f t="shared" si="16"/>
        <v>2.3412040292334524</v>
      </c>
    </row>
    <row r="50" spans="2:9" ht="12.75">
      <c r="B50" s="5">
        <f t="shared" si="12"/>
        <v>0</v>
      </c>
      <c r="C50" s="5">
        <f t="shared" si="9"/>
        <v>0</v>
      </c>
      <c r="D50" s="5">
        <f t="shared" si="13"/>
        <v>0.5</v>
      </c>
      <c r="E50" s="5">
        <f t="shared" si="14"/>
        <v>0.10000000000000242</v>
      </c>
      <c r="F50" s="5">
        <f t="shared" si="10"/>
        <v>-260.00832423024224</v>
      </c>
      <c r="G50" s="5">
        <f t="shared" si="11"/>
        <v>-1.3000416211512111</v>
      </c>
      <c r="H50" s="5">
        <f t="shared" si="15"/>
        <v>1.0602756624215046</v>
      </c>
      <c r="I50" s="5">
        <f t="shared" si="16"/>
        <v>2.6000832423024223</v>
      </c>
    </row>
    <row r="51" spans="2:9" ht="12.75">
      <c r="B51" s="5">
        <f t="shared" si="12"/>
        <v>0</v>
      </c>
      <c r="C51" s="5">
        <f t="shared" si="9"/>
        <v>0</v>
      </c>
      <c r="D51" s="5">
        <f t="shared" si="13"/>
        <v>0.5</v>
      </c>
      <c r="E51" s="5">
        <f t="shared" si="14"/>
        <v>0.20000000000000243</v>
      </c>
      <c r="F51" s="5">
        <f t="shared" si="10"/>
        <v>-281.2138374786723</v>
      </c>
      <c r="G51" s="5">
        <f t="shared" si="11"/>
        <v>-1.4060691873933615</v>
      </c>
      <c r="H51" s="5">
        <f t="shared" si="15"/>
        <v>0.8002673381912624</v>
      </c>
      <c r="I51" s="5">
        <f t="shared" si="16"/>
        <v>2.812138374786723</v>
      </c>
    </row>
    <row r="52" spans="2:9" ht="12.75">
      <c r="B52" s="5">
        <f t="shared" si="12"/>
        <v>0</v>
      </c>
      <c r="C52" s="5">
        <f t="shared" si="9"/>
        <v>0</v>
      </c>
      <c r="D52" s="5">
        <f t="shared" si="13"/>
        <v>0.5</v>
      </c>
      <c r="E52" s="5">
        <f t="shared" si="14"/>
        <v>0.30000000000000243</v>
      </c>
      <c r="F52" s="5">
        <f t="shared" si="10"/>
        <v>-297.21918424249753</v>
      </c>
      <c r="G52" s="5">
        <f t="shared" si="11"/>
        <v>-1.4860959212124876</v>
      </c>
      <c r="H52" s="5">
        <f t="shared" si="15"/>
        <v>0.51905350071259</v>
      </c>
      <c r="I52" s="5">
        <f t="shared" si="16"/>
        <v>2.9721918424249756</v>
      </c>
    </row>
    <row r="53" spans="2:9" ht="12.75">
      <c r="B53" s="5">
        <f t="shared" si="12"/>
        <v>0</v>
      </c>
      <c r="C53" s="5">
        <f t="shared" si="9"/>
        <v>0</v>
      </c>
      <c r="D53" s="5">
        <f t="shared" si="13"/>
        <v>0.5</v>
      </c>
      <c r="E53" s="5">
        <f t="shared" si="14"/>
        <v>0.40000000000000246</v>
      </c>
      <c r="F53" s="5">
        <f t="shared" si="10"/>
        <v>-307.60025425674934</v>
      </c>
      <c r="G53" s="5">
        <f t="shared" si="11"/>
        <v>-1.5380012712837468</v>
      </c>
      <c r="H53" s="5">
        <f t="shared" si="15"/>
        <v>0.2218343164700925</v>
      </c>
      <c r="I53" s="5">
        <f t="shared" si="16"/>
        <v>3.0760025425674935</v>
      </c>
    </row>
    <row r="54" spans="2:9" ht="12.75">
      <c r="B54" s="5">
        <f t="shared" si="12"/>
        <v>0</v>
      </c>
      <c r="C54" s="5">
        <f t="shared" si="9"/>
        <v>0</v>
      </c>
      <c r="D54" s="5">
        <f t="shared" si="13"/>
        <v>0.5</v>
      </c>
      <c r="E54" s="5">
        <f t="shared" si="14"/>
        <v>0.5000000000000024</v>
      </c>
      <c r="F54" s="5">
        <f t="shared" si="10"/>
        <v>-312.0369405861512</v>
      </c>
      <c r="G54" s="5">
        <f t="shared" si="11"/>
        <v>-1.560184702930756</v>
      </c>
      <c r="H54" s="5">
        <f t="shared" si="15"/>
        <v>-0.08576593778665687</v>
      </c>
      <c r="I54" s="5">
        <f t="shared" si="16"/>
        <v>3.120369405861512</v>
      </c>
    </row>
    <row r="55" spans="2:9" ht="12.75">
      <c r="B55" s="5">
        <f t="shared" si="12"/>
        <v>0</v>
      </c>
      <c r="C55" s="5">
        <f t="shared" si="9"/>
        <v>0</v>
      </c>
      <c r="D55" s="5">
        <f t="shared" si="13"/>
        <v>0.5</v>
      </c>
      <c r="E55" s="5">
        <f t="shared" si="14"/>
        <v>0.6000000000000024</v>
      </c>
      <c r="F55" s="5">
        <f t="shared" si="10"/>
        <v>-310.32162183041805</v>
      </c>
      <c r="G55" s="5">
        <f t="shared" si="11"/>
        <v>-1.5516081091520904</v>
      </c>
      <c r="H55" s="5">
        <f t="shared" si="15"/>
        <v>-0.3978028783728081</v>
      </c>
      <c r="I55" s="5">
        <f t="shared" si="16"/>
        <v>3.1032162183041807</v>
      </c>
    </row>
    <row r="56" spans="2:9" ht="12.75">
      <c r="B56" s="5">
        <f t="shared" si="12"/>
        <v>0</v>
      </c>
      <c r="C56" s="5">
        <f t="shared" si="9"/>
        <v>0</v>
      </c>
      <c r="D56" s="5">
        <f t="shared" si="13"/>
        <v>0.5</v>
      </c>
      <c r="E56" s="5">
        <f t="shared" si="14"/>
        <v>0.7000000000000024</v>
      </c>
      <c r="F56" s="5">
        <f t="shared" si="10"/>
        <v>-302.3655642629619</v>
      </c>
      <c r="G56" s="5">
        <f t="shared" si="11"/>
        <v>-1.5118278213148095</v>
      </c>
      <c r="H56" s="5">
        <f t="shared" si="15"/>
        <v>-0.7081245002032261</v>
      </c>
      <c r="I56" s="5">
        <f t="shared" si="16"/>
        <v>3.023655642629619</v>
      </c>
    </row>
    <row r="57" spans="2:9" ht="12.75">
      <c r="B57" s="5">
        <f t="shared" si="12"/>
        <v>0</v>
      </c>
      <c r="C57" s="5">
        <f t="shared" si="9"/>
        <v>0</v>
      </c>
      <c r="D57" s="5">
        <f t="shared" si="13"/>
        <v>0.5</v>
      </c>
      <c r="E57" s="5">
        <f t="shared" si="14"/>
        <v>0.8000000000000024</v>
      </c>
      <c r="F57" s="5">
        <f t="shared" si="10"/>
        <v>-288.20307425889735</v>
      </c>
      <c r="G57" s="5">
        <f t="shared" si="11"/>
        <v>-1.4410153712944866</v>
      </c>
      <c r="H57" s="5">
        <f t="shared" si="15"/>
        <v>-1.010490064466188</v>
      </c>
      <c r="I57" s="5">
        <f t="shared" si="16"/>
        <v>2.8820307425889737</v>
      </c>
    </row>
    <row r="58" spans="2:9" ht="12.75">
      <c r="B58" s="5">
        <f t="shared" si="12"/>
        <v>0</v>
      </c>
      <c r="C58" s="5">
        <f t="shared" si="9"/>
        <v>0</v>
      </c>
      <c r="D58" s="5">
        <f t="shared" si="13"/>
        <v>0.5</v>
      </c>
      <c r="E58" s="5">
        <f t="shared" si="14"/>
        <v>0.9000000000000024</v>
      </c>
      <c r="F58" s="5">
        <f t="shared" si="10"/>
        <v>-267.99327296957364</v>
      </c>
      <c r="G58" s="5">
        <f t="shared" si="11"/>
        <v>-1.3399663648478681</v>
      </c>
      <c r="H58" s="5">
        <f t="shared" si="15"/>
        <v>-1.2986931387250853</v>
      </c>
      <c r="I58" s="5">
        <f t="shared" si="16"/>
        <v>2.6799327296957363</v>
      </c>
    </row>
    <row r="59" spans="2:9" ht="12.75">
      <c r="B59" s="5">
        <f t="shared" si="12"/>
        <v>0</v>
      </c>
      <c r="C59" s="5">
        <f t="shared" si="9"/>
        <v>0</v>
      </c>
      <c r="D59" s="5">
        <f t="shared" si="13"/>
        <v>0.5</v>
      </c>
      <c r="E59" s="5">
        <f t="shared" si="14"/>
        <v>1.0000000000000024</v>
      </c>
      <c r="F59" s="5">
        <f t="shared" si="10"/>
        <v>-242.01941019507194</v>
      </c>
      <c r="G59" s="5">
        <f t="shared" si="11"/>
        <v>-1.2100970509753597</v>
      </c>
      <c r="H59" s="5">
        <f t="shared" si="15"/>
        <v>-1.566686411694659</v>
      </c>
      <c r="I59" s="5">
        <f t="shared" si="16"/>
        <v>2.4201941019507194</v>
      </c>
    </row>
    <row r="60" spans="2:9" ht="12.75">
      <c r="B60" s="5">
        <f t="shared" si="12"/>
        <v>0</v>
      </c>
      <c r="C60" s="5">
        <f t="shared" si="9"/>
        <v>0</v>
      </c>
      <c r="D60" s="5">
        <f t="shared" si="13"/>
        <v>0.5</v>
      </c>
      <c r="E60" s="5">
        <f t="shared" si="14"/>
        <v>1.1000000000000025</v>
      </c>
      <c r="F60" s="5">
        <f t="shared" si="10"/>
        <v>-210.68568196117874</v>
      </c>
      <c r="G60" s="5">
        <f t="shared" si="11"/>
        <v>-1.0534284098058937</v>
      </c>
      <c r="H60" s="5">
        <f t="shared" si="15"/>
        <v>-1.808705821889731</v>
      </c>
      <c r="I60" s="5">
        <f t="shared" si="16"/>
        <v>2.1068568196117874</v>
      </c>
    </row>
    <row r="61" spans="2:9" ht="12.75">
      <c r="B61" s="5">
        <f t="shared" si="12"/>
        <v>0</v>
      </c>
      <c r="C61" s="5">
        <f t="shared" si="9"/>
        <v>0</v>
      </c>
      <c r="D61" s="5">
        <f t="shared" si="13"/>
        <v>0.5</v>
      </c>
      <c r="E61" s="5">
        <f t="shared" si="14"/>
        <v>1.2000000000000026</v>
      </c>
      <c r="F61" s="5">
        <f t="shared" si="10"/>
        <v>-174.51156552338412</v>
      </c>
      <c r="G61" s="5">
        <f t="shared" si="11"/>
        <v>-0.8725578276169206</v>
      </c>
      <c r="H61" s="5">
        <f t="shared" si="15"/>
        <v>-2.0193915038509096</v>
      </c>
      <c r="I61" s="5">
        <f t="shared" si="16"/>
        <v>1.7451156552338412</v>
      </c>
    </row>
    <row r="62" spans="2:9" ht="12.75">
      <c r="B62" s="5">
        <f t="shared" si="12"/>
        <v>0</v>
      </c>
      <c r="C62" s="5">
        <f t="shared" si="9"/>
        <v>0</v>
      </c>
      <c r="D62" s="5">
        <f t="shared" si="13"/>
        <v>0.5</v>
      </c>
      <c r="E62" s="5">
        <f t="shared" si="14"/>
        <v>1.3000000000000027</v>
      </c>
      <c r="F62" s="5">
        <f t="shared" si="10"/>
        <v>-134.12373544636594</v>
      </c>
      <c r="G62" s="5">
        <f t="shared" si="11"/>
        <v>-0.6706186772318297</v>
      </c>
      <c r="H62" s="5">
        <f t="shared" si="15"/>
        <v>-2.1939030693742936</v>
      </c>
      <c r="I62" s="5">
        <f t="shared" si="16"/>
        <v>1.3412373544636593</v>
      </c>
    </row>
    <row r="63" spans="2:9" ht="12.75">
      <c r="B63" s="5">
        <f t="shared" si="12"/>
        <v>0</v>
      </c>
      <c r="C63" s="5">
        <f t="shared" si="9"/>
        <v>0</v>
      </c>
      <c r="D63" s="5">
        <f t="shared" si="13"/>
        <v>0.5</v>
      </c>
      <c r="E63" s="5">
        <f t="shared" si="14"/>
        <v>1.4000000000000028</v>
      </c>
      <c r="F63" s="5">
        <f t="shared" si="10"/>
        <v>-90.24567405888007</v>
      </c>
      <c r="G63" s="5">
        <f t="shared" si="11"/>
        <v>-0.4512283702944003</v>
      </c>
      <c r="H63" s="5">
        <f t="shared" si="15"/>
        <v>-2.3280268048206594</v>
      </c>
      <c r="I63" s="5">
        <f t="shared" si="16"/>
        <v>0.9024567405888007</v>
      </c>
    </row>
    <row r="64" spans="2:9" ht="12.75">
      <c r="B64" s="5">
        <f t="shared" si="12"/>
        <v>0</v>
      </c>
      <c r="C64" s="5">
        <f t="shared" si="9"/>
        <v>0</v>
      </c>
      <c r="D64" s="5">
        <f t="shared" si="13"/>
        <v>0.5</v>
      </c>
      <c r="E64" s="5">
        <f t="shared" si="14"/>
        <v>1.5000000000000029</v>
      </c>
      <c r="F64" s="5">
        <f t="shared" si="10"/>
        <v>-43.685137962466875</v>
      </c>
      <c r="G64" s="5">
        <f t="shared" si="11"/>
        <v>-0.21842568981233437</v>
      </c>
      <c r="H64" s="5">
        <f t="shared" si="15"/>
        <v>-2.4182724788795396</v>
      </c>
      <c r="I64" s="5">
        <f t="shared" si="16"/>
        <v>0.43685137962466875</v>
      </c>
    </row>
    <row r="65" spans="2:9" ht="12.75">
      <c r="B65" s="5">
        <f t="shared" si="12"/>
        <v>0</v>
      </c>
      <c r="C65" s="5">
        <f t="shared" si="9"/>
        <v>0</v>
      </c>
      <c r="D65" s="5">
        <f t="shared" si="13"/>
        <v>0.5</v>
      </c>
      <c r="E65" s="5">
        <f t="shared" si="14"/>
        <v>1.600000000000003</v>
      </c>
      <c r="F65" s="5">
        <f t="shared" si="10"/>
        <v>4.680311615123917</v>
      </c>
      <c r="G65" s="5">
        <f t="shared" si="11"/>
        <v>0.023401558075619583</v>
      </c>
      <c r="H65" s="5">
        <f t="shared" si="15"/>
        <v>-2.4619576168420063</v>
      </c>
      <c r="I65" s="5">
        <f t="shared" si="16"/>
        <v>-0.046803116151239166</v>
      </c>
    </row>
    <row r="66" spans="2:9" ht="12.75">
      <c r="B66" s="5">
        <f t="shared" si="12"/>
        <v>0</v>
      </c>
      <c r="C66" s="5">
        <f t="shared" si="9"/>
        <v>0</v>
      </c>
      <c r="D66" s="5">
        <f t="shared" si="13"/>
        <v>0.5</v>
      </c>
      <c r="E66" s="5">
        <f t="shared" si="14"/>
        <v>1.700000000000003</v>
      </c>
      <c r="F66" s="5">
        <f t="shared" si="10"/>
        <v>53.919463951964055</v>
      </c>
      <c r="G66" s="5">
        <f t="shared" si="11"/>
        <v>0.26959731975982026</v>
      </c>
      <c r="H66" s="5">
        <f t="shared" si="15"/>
        <v>-2.4572773052268824</v>
      </c>
      <c r="I66" s="5">
        <f t="shared" si="16"/>
        <v>-0.5391946395196405</v>
      </c>
    </row>
    <row r="67" spans="2:9" ht="12.75">
      <c r="B67" s="5">
        <f t="shared" si="12"/>
        <v>0</v>
      </c>
      <c r="C67" s="5">
        <f t="shared" si="9"/>
        <v>0</v>
      </c>
      <c r="D67" s="5">
        <f t="shared" si="13"/>
        <v>0.5</v>
      </c>
      <c r="E67" s="5">
        <f t="shared" si="14"/>
        <v>1.8000000000000032</v>
      </c>
      <c r="F67" s="5">
        <f t="shared" si="10"/>
        <v>103.0650100565017</v>
      </c>
      <c r="G67" s="5">
        <f t="shared" si="11"/>
        <v>0.5153250502825085</v>
      </c>
      <c r="H67" s="5">
        <f t="shared" si="15"/>
        <v>-2.4033578412749184</v>
      </c>
      <c r="I67" s="5">
        <f t="shared" si="16"/>
        <v>-1.030650100565017</v>
      </c>
    </row>
    <row r="68" spans="2:9" ht="12.75">
      <c r="B68" s="5">
        <f t="shared" si="12"/>
        <v>0</v>
      </c>
      <c r="C68" s="5">
        <f t="shared" si="9"/>
        <v>0</v>
      </c>
      <c r="D68" s="5">
        <f t="shared" si="13"/>
        <v>0.5</v>
      </c>
      <c r="E68" s="5">
        <f t="shared" si="14"/>
        <v>1.9000000000000032</v>
      </c>
      <c r="F68" s="5">
        <f t="shared" si="10"/>
        <v>151.1321668820001</v>
      </c>
      <c r="G68" s="5">
        <f t="shared" si="11"/>
        <v>0.7556608344100004</v>
      </c>
      <c r="H68" s="5">
        <f t="shared" si="15"/>
        <v>-2.3002928312184165</v>
      </c>
      <c r="I68" s="5">
        <f t="shared" si="16"/>
        <v>-1.5113216688200009</v>
      </c>
    </row>
    <row r="69" spans="2:9" ht="12.75">
      <c r="B69" s="5">
        <f t="shared" si="12"/>
        <v>0</v>
      </c>
      <c r="C69" s="5">
        <f t="shared" si="9"/>
        <v>0</v>
      </c>
      <c r="D69" s="5">
        <f t="shared" si="13"/>
        <v>0.5</v>
      </c>
      <c r="E69" s="5">
        <f t="shared" si="14"/>
        <v>2.000000000000003</v>
      </c>
      <c r="F69" s="5">
        <f t="shared" si="10"/>
        <v>197.13802350636843</v>
      </c>
      <c r="G69" s="5">
        <f t="shared" si="11"/>
        <v>0.9856901175318421</v>
      </c>
      <c r="H69" s="5">
        <f t="shared" si="15"/>
        <v>-2.1491606643364163</v>
      </c>
      <c r="I69" s="5">
        <f t="shared" si="16"/>
        <v>-1.9713802350636842</v>
      </c>
    </row>
    <row r="70" spans="2:9" ht="12.75">
      <c r="B70" s="5">
        <f t="shared" si="12"/>
        <v>0</v>
      </c>
      <c r="C70" s="5">
        <f t="shared" si="9"/>
        <v>0</v>
      </c>
      <c r="D70" s="5">
        <f t="shared" si="13"/>
        <v>0.5</v>
      </c>
      <c r="E70" s="5">
        <f t="shared" si="14"/>
        <v>2.100000000000003</v>
      </c>
      <c r="F70" s="5">
        <f t="shared" si="10"/>
        <v>240.12123679309676</v>
      </c>
      <c r="G70" s="5">
        <f t="shared" si="11"/>
        <v>1.2006061839654838</v>
      </c>
      <c r="H70" s="5">
        <f t="shared" si="15"/>
        <v>-1.9520226408300478</v>
      </c>
      <c r="I70" s="5">
        <f t="shared" si="16"/>
        <v>-2.4012123679309676</v>
      </c>
    </row>
    <row r="71" spans="2:9" ht="12.75">
      <c r="B71" s="5">
        <f t="shared" si="12"/>
        <v>0</v>
      </c>
      <c r="C71" s="5">
        <f t="shared" si="9"/>
        <v>0</v>
      </c>
      <c r="D71" s="5">
        <f t="shared" si="13"/>
        <v>0.5</v>
      </c>
      <c r="E71" s="5">
        <f t="shared" si="14"/>
        <v>2.2000000000000033</v>
      </c>
      <c r="F71" s="5">
        <f t="shared" si="10"/>
        <v>279.16168960969776</v>
      </c>
      <c r="G71" s="5">
        <f t="shared" si="11"/>
        <v>1.3958084480484887</v>
      </c>
      <c r="H71" s="5">
        <f t="shared" si="15"/>
        <v>-1.7119014040369511</v>
      </c>
      <c r="I71" s="5">
        <f t="shared" si="16"/>
        <v>-2.7916168960969774</v>
      </c>
    </row>
    <row r="72" spans="2:9" ht="12.75">
      <c r="B72" s="5">
        <f t="shared" si="12"/>
        <v>0</v>
      </c>
      <c r="C72" s="5">
        <f t="shared" si="9"/>
        <v>0</v>
      </c>
      <c r="D72" s="5">
        <f t="shared" si="13"/>
        <v>0.5</v>
      </c>
      <c r="E72" s="5">
        <f t="shared" si="14"/>
        <v>2.3000000000000034</v>
      </c>
      <c r="F72" s="5">
        <f t="shared" si="10"/>
        <v>313.3997176904368</v>
      </c>
      <c r="G72" s="5">
        <f t="shared" si="11"/>
        <v>1.5669985884521838</v>
      </c>
      <c r="H72" s="5">
        <f t="shared" si="15"/>
        <v>-1.4327397144272533</v>
      </c>
      <c r="I72" s="5">
        <f t="shared" si="16"/>
        <v>-3.1339971769043675</v>
      </c>
    </row>
    <row r="73" spans="2:9" ht="12.75">
      <c r="B73" s="5">
        <f t="shared" si="12"/>
        <v>0</v>
      </c>
      <c r="C73" s="5">
        <f aca="true" t="shared" si="17" ref="C73:C104">B73/$B$5</f>
        <v>0</v>
      </c>
      <c r="D73" s="5">
        <f t="shared" si="13"/>
        <v>0.5</v>
      </c>
      <c r="E73" s="5">
        <f t="shared" si="14"/>
        <v>2.4000000000000035</v>
      </c>
      <c r="F73" s="5">
        <f aca="true" t="shared" si="18" ref="F73:F109">-F$5*I73</f>
        <v>342.05451197898185</v>
      </c>
      <c r="G73" s="5">
        <f aca="true" t="shared" si="19" ref="G73:G104">F73/$B$5</f>
        <v>1.7102725598949093</v>
      </c>
      <c r="H73" s="5">
        <f t="shared" si="15"/>
        <v>-1.1193399967368165</v>
      </c>
      <c r="I73" s="5">
        <f t="shared" si="16"/>
        <v>-3.4205451197898182</v>
      </c>
    </row>
    <row r="74" spans="2:9" ht="12.75">
      <c r="B74" s="5">
        <f aca="true" t="shared" si="20" ref="B74:B109">B73</f>
        <v>0</v>
      </c>
      <c r="C74" s="5">
        <f t="shared" si="17"/>
        <v>0</v>
      </c>
      <c r="D74" s="5">
        <f aca="true" t="shared" si="21" ref="D74:D109">D73+C73*$D$5</f>
        <v>0.5</v>
      </c>
      <c r="E74" s="5">
        <f aca="true" t="shared" si="22" ref="E74:E109">E73+D73*$D$5</f>
        <v>2.5000000000000036</v>
      </c>
      <c r="F74" s="5">
        <f t="shared" si="18"/>
        <v>364.44131191371815</v>
      </c>
      <c r="G74" s="5">
        <f t="shared" si="19"/>
        <v>1.8222065595685908</v>
      </c>
      <c r="H74" s="5">
        <f aca="true" t="shared" si="23" ref="H74:H109">H73+G73*$D$5</f>
        <v>-0.7772854847578345</v>
      </c>
      <c r="I74" s="5">
        <f aca="true" t="shared" si="24" ref="I74:I109">I73+H73*$D$5</f>
        <v>-3.6444131191371816</v>
      </c>
    </row>
    <row r="75" spans="2:9" ht="12.75">
      <c r="B75" s="5">
        <f t="shared" si="20"/>
        <v>0</v>
      </c>
      <c r="C75" s="5">
        <f t="shared" si="17"/>
        <v>0</v>
      </c>
      <c r="D75" s="5">
        <f t="shared" si="21"/>
        <v>0.5</v>
      </c>
      <c r="E75" s="5">
        <f t="shared" si="22"/>
        <v>2.6000000000000036</v>
      </c>
      <c r="F75" s="5">
        <f t="shared" si="18"/>
        <v>379.98702160887484</v>
      </c>
      <c r="G75" s="5">
        <f t="shared" si="19"/>
        <v>1.8999351080443743</v>
      </c>
      <c r="H75" s="5">
        <f t="shared" si="23"/>
        <v>-0.41284417284411634</v>
      </c>
      <c r="I75" s="5">
        <f t="shared" si="24"/>
        <v>-3.7998702160887485</v>
      </c>
    </row>
    <row r="76" spans="2:9" ht="12.75">
      <c r="B76" s="5">
        <f t="shared" si="20"/>
        <v>0</v>
      </c>
      <c r="C76" s="5">
        <f t="shared" si="17"/>
        <v>0</v>
      </c>
      <c r="D76" s="5">
        <f t="shared" si="21"/>
        <v>0.5</v>
      </c>
      <c r="E76" s="5">
        <f t="shared" si="22"/>
        <v>2.7000000000000037</v>
      </c>
      <c r="F76" s="5">
        <f t="shared" si="18"/>
        <v>388.2439050657572</v>
      </c>
      <c r="G76" s="5">
        <f t="shared" si="19"/>
        <v>1.941219525328786</v>
      </c>
      <c r="H76" s="5">
        <f t="shared" si="23"/>
        <v>-0.032857151235241466</v>
      </c>
      <c r="I76" s="5">
        <f t="shared" si="24"/>
        <v>-3.8824390506575717</v>
      </c>
    </row>
    <row r="77" spans="2:9" ht="12.75">
      <c r="B77" s="5">
        <f t="shared" si="20"/>
        <v>0</v>
      </c>
      <c r="C77" s="5">
        <f t="shared" si="17"/>
        <v>0</v>
      </c>
      <c r="D77" s="5">
        <f t="shared" si="21"/>
        <v>0.5</v>
      </c>
      <c r="E77" s="5">
        <f t="shared" si="22"/>
        <v>2.800000000000004</v>
      </c>
      <c r="F77" s="5">
        <f t="shared" si="18"/>
        <v>388.901048090462</v>
      </c>
      <c r="G77" s="5">
        <f t="shared" si="19"/>
        <v>1.94450524045231</v>
      </c>
      <c r="H77" s="5">
        <f t="shared" si="23"/>
        <v>0.35538675383051577</v>
      </c>
      <c r="I77" s="5">
        <f t="shared" si="24"/>
        <v>-3.88901048090462</v>
      </c>
    </row>
    <row r="78" spans="2:9" ht="12.75">
      <c r="B78" s="5">
        <f t="shared" si="20"/>
        <v>0</v>
      </c>
      <c r="C78" s="5">
        <f t="shared" si="17"/>
        <v>0</v>
      </c>
      <c r="D78" s="5">
        <f t="shared" si="21"/>
        <v>0.5</v>
      </c>
      <c r="E78" s="5">
        <f t="shared" si="22"/>
        <v>2.900000000000004</v>
      </c>
      <c r="F78" s="5">
        <f t="shared" si="18"/>
        <v>381.7933130138517</v>
      </c>
      <c r="G78" s="5">
        <f t="shared" si="19"/>
        <v>1.9089665650692584</v>
      </c>
      <c r="H78" s="5">
        <f t="shared" si="23"/>
        <v>0.7442878019209778</v>
      </c>
      <c r="I78" s="5">
        <f t="shared" si="24"/>
        <v>-3.817933130138517</v>
      </c>
    </row>
    <row r="79" spans="2:9" ht="12.75">
      <c r="B79" s="5">
        <f t="shared" si="20"/>
        <v>0</v>
      </c>
      <c r="C79" s="5">
        <f t="shared" si="17"/>
        <v>0</v>
      </c>
      <c r="D79" s="5">
        <f t="shared" si="21"/>
        <v>0.5</v>
      </c>
      <c r="E79" s="5">
        <f t="shared" si="22"/>
        <v>3.000000000000004</v>
      </c>
      <c r="F79" s="5">
        <f t="shared" si="18"/>
        <v>366.90755697543216</v>
      </c>
      <c r="G79" s="5">
        <f t="shared" si="19"/>
        <v>1.8345377848771607</v>
      </c>
      <c r="H79" s="5">
        <f t="shared" si="23"/>
        <v>1.1260811149348295</v>
      </c>
      <c r="I79" s="5">
        <f t="shared" si="24"/>
        <v>-3.6690755697543214</v>
      </c>
    </row>
    <row r="80" spans="2:9" ht="12.75">
      <c r="B80" s="5">
        <f t="shared" si="20"/>
        <v>0</v>
      </c>
      <c r="C80" s="5">
        <f t="shared" si="17"/>
        <v>0</v>
      </c>
      <c r="D80" s="5">
        <f t="shared" si="21"/>
        <v>0.5</v>
      </c>
      <c r="E80" s="5">
        <f t="shared" si="22"/>
        <v>3.100000000000004</v>
      </c>
      <c r="F80" s="5">
        <f t="shared" si="18"/>
        <v>344.38593467673553</v>
      </c>
      <c r="G80" s="5">
        <f t="shared" si="19"/>
        <v>1.7219296733836778</v>
      </c>
      <c r="H80" s="5">
        <f t="shared" si="23"/>
        <v>1.4929886719102616</v>
      </c>
      <c r="I80" s="5">
        <f t="shared" si="24"/>
        <v>-3.4438593467673555</v>
      </c>
    </row>
    <row r="81" spans="2:9" ht="12.75">
      <c r="B81" s="5">
        <f t="shared" si="20"/>
        <v>0</v>
      </c>
      <c r="C81" s="5">
        <f t="shared" si="17"/>
        <v>0</v>
      </c>
      <c r="D81" s="5">
        <f t="shared" si="21"/>
        <v>0.5</v>
      </c>
      <c r="E81" s="5">
        <f t="shared" si="22"/>
        <v>3.200000000000004</v>
      </c>
      <c r="F81" s="5">
        <f t="shared" si="18"/>
        <v>314.5261612385303</v>
      </c>
      <c r="G81" s="5">
        <f t="shared" si="19"/>
        <v>1.5726308061926515</v>
      </c>
      <c r="H81" s="5">
        <f t="shared" si="23"/>
        <v>1.8373746065869971</v>
      </c>
      <c r="I81" s="5">
        <f t="shared" si="24"/>
        <v>-3.145261612385303</v>
      </c>
    </row>
    <row r="82" spans="2:9" ht="12.75">
      <c r="B82" s="5">
        <f t="shared" si="20"/>
        <v>0</v>
      </c>
      <c r="C82" s="5">
        <f t="shared" si="17"/>
        <v>0</v>
      </c>
      <c r="D82" s="5">
        <f t="shared" si="21"/>
        <v>0.5</v>
      </c>
      <c r="E82" s="5">
        <f t="shared" si="22"/>
        <v>3.3000000000000043</v>
      </c>
      <c r="F82" s="5">
        <f t="shared" si="18"/>
        <v>277.77866910679035</v>
      </c>
      <c r="G82" s="5">
        <f t="shared" si="19"/>
        <v>1.3888933455339518</v>
      </c>
      <c r="H82" s="5">
        <f t="shared" si="23"/>
        <v>2.1519007678255275</v>
      </c>
      <c r="I82" s="5">
        <f t="shared" si="24"/>
        <v>-2.7777866910679037</v>
      </c>
    </row>
    <row r="83" spans="2:9" ht="12.75">
      <c r="B83" s="5">
        <f t="shared" si="20"/>
        <v>0</v>
      </c>
      <c r="C83" s="5">
        <f t="shared" si="17"/>
        <v>0</v>
      </c>
      <c r="D83" s="5">
        <f t="shared" si="21"/>
        <v>0.5</v>
      </c>
      <c r="E83" s="5">
        <f t="shared" si="22"/>
        <v>3.4000000000000044</v>
      </c>
      <c r="F83" s="5">
        <f t="shared" si="18"/>
        <v>234.74065375027982</v>
      </c>
      <c r="G83" s="5">
        <f t="shared" si="19"/>
        <v>1.173703268751399</v>
      </c>
      <c r="H83" s="5">
        <f t="shared" si="23"/>
        <v>2.429679436932318</v>
      </c>
      <c r="I83" s="5">
        <f t="shared" si="24"/>
        <v>-2.347406537502798</v>
      </c>
    </row>
    <row r="84" spans="2:9" ht="12.75">
      <c r="B84" s="5">
        <f t="shared" si="20"/>
        <v>0</v>
      </c>
      <c r="C84" s="5">
        <f t="shared" si="17"/>
        <v>0</v>
      </c>
      <c r="D84" s="5">
        <f t="shared" si="21"/>
        <v>0.5</v>
      </c>
      <c r="E84" s="5">
        <f t="shared" si="22"/>
        <v>3.5000000000000044</v>
      </c>
      <c r="F84" s="5">
        <f t="shared" si="18"/>
        <v>186.14706501163346</v>
      </c>
      <c r="G84" s="5">
        <f t="shared" si="19"/>
        <v>0.9307353250581673</v>
      </c>
      <c r="H84" s="5">
        <f t="shared" si="23"/>
        <v>2.6644200906825977</v>
      </c>
      <c r="I84" s="5">
        <f t="shared" si="24"/>
        <v>-1.8614706501163345</v>
      </c>
    </row>
    <row r="85" spans="2:9" ht="12.75">
      <c r="B85" s="5">
        <f t="shared" si="20"/>
        <v>0</v>
      </c>
      <c r="C85" s="5">
        <f t="shared" si="17"/>
        <v>0</v>
      </c>
      <c r="D85" s="5">
        <f t="shared" si="21"/>
        <v>0.5</v>
      </c>
      <c r="E85" s="5">
        <f t="shared" si="22"/>
        <v>3.6000000000000045</v>
      </c>
      <c r="F85" s="5">
        <f t="shared" si="18"/>
        <v>132.85866319798149</v>
      </c>
      <c r="G85" s="5">
        <f t="shared" si="19"/>
        <v>0.6642933159899074</v>
      </c>
      <c r="H85" s="5">
        <f t="shared" si="23"/>
        <v>2.850567155694231</v>
      </c>
      <c r="I85" s="5">
        <f t="shared" si="24"/>
        <v>-1.328586631979815</v>
      </c>
    </row>
    <row r="86" spans="2:9" ht="12.75">
      <c r="B86" s="5">
        <f t="shared" si="20"/>
        <v>0</v>
      </c>
      <c r="C86" s="5">
        <f t="shared" si="17"/>
        <v>0</v>
      </c>
      <c r="D86" s="5">
        <f t="shared" si="21"/>
        <v>0.5</v>
      </c>
      <c r="E86" s="5">
        <f t="shared" si="22"/>
        <v>3.7000000000000046</v>
      </c>
      <c r="F86" s="5">
        <f t="shared" si="18"/>
        <v>75.84732008409686</v>
      </c>
      <c r="G86" s="5">
        <f t="shared" si="19"/>
        <v>0.37923660042048435</v>
      </c>
      <c r="H86" s="5">
        <f t="shared" si="23"/>
        <v>2.9834258188922127</v>
      </c>
      <c r="I86" s="5">
        <f t="shared" si="24"/>
        <v>-0.7584732008409687</v>
      </c>
    </row>
    <row r="87" spans="2:9" ht="12.75">
      <c r="B87" s="5">
        <f t="shared" si="20"/>
        <v>0</v>
      </c>
      <c r="C87" s="5">
        <f t="shared" si="17"/>
        <v>0</v>
      </c>
      <c r="D87" s="5">
        <f t="shared" si="21"/>
        <v>0.5</v>
      </c>
      <c r="E87" s="5">
        <f t="shared" si="22"/>
        <v>3.8000000000000047</v>
      </c>
      <c r="F87" s="5">
        <f t="shared" si="18"/>
        <v>16.17880370625261</v>
      </c>
      <c r="G87" s="5">
        <f t="shared" si="19"/>
        <v>0.08089401853126305</v>
      </c>
      <c r="H87" s="5">
        <f t="shared" si="23"/>
        <v>3.0592731389763097</v>
      </c>
      <c r="I87" s="5">
        <f t="shared" si="24"/>
        <v>-0.1617880370625261</v>
      </c>
    </row>
    <row r="88" spans="2:9" ht="12.75">
      <c r="B88" s="5">
        <f t="shared" si="20"/>
        <v>0</v>
      </c>
      <c r="C88" s="5">
        <f t="shared" si="17"/>
        <v>0</v>
      </c>
      <c r="D88" s="5">
        <f t="shared" si="21"/>
        <v>0.5</v>
      </c>
      <c r="E88" s="5">
        <f t="shared" si="22"/>
        <v>3.900000000000005</v>
      </c>
      <c r="F88" s="5">
        <f t="shared" si="18"/>
        <v>-45.00665907327359</v>
      </c>
      <c r="G88" s="5">
        <f t="shared" si="19"/>
        <v>-0.22503329536636796</v>
      </c>
      <c r="H88" s="5">
        <f t="shared" si="23"/>
        <v>3.0754519426825624</v>
      </c>
      <c r="I88" s="5">
        <f t="shared" si="24"/>
        <v>0.4500665907327359</v>
      </c>
    </row>
    <row r="89" spans="2:9" ht="12.75">
      <c r="B89" s="5">
        <f t="shared" si="20"/>
        <v>0</v>
      </c>
      <c r="C89" s="5">
        <f t="shared" si="17"/>
        <v>0</v>
      </c>
      <c r="D89" s="5">
        <f t="shared" si="21"/>
        <v>0.5</v>
      </c>
      <c r="E89" s="5">
        <f t="shared" si="22"/>
        <v>4.000000000000004</v>
      </c>
      <c r="F89" s="5">
        <f t="shared" si="18"/>
        <v>-106.51569792692483</v>
      </c>
      <c r="G89" s="5">
        <f t="shared" si="19"/>
        <v>-0.5325784896346242</v>
      </c>
      <c r="H89" s="5">
        <f t="shared" si="23"/>
        <v>3.0304452836092888</v>
      </c>
      <c r="I89" s="5">
        <f t="shared" si="24"/>
        <v>1.0651569792692483</v>
      </c>
    </row>
    <row r="90" spans="2:9" ht="12.75">
      <c r="B90" s="5">
        <f t="shared" si="20"/>
        <v>0</v>
      </c>
      <c r="C90" s="5">
        <f t="shared" si="17"/>
        <v>0</v>
      </c>
      <c r="D90" s="5">
        <f t="shared" si="21"/>
        <v>0.5</v>
      </c>
      <c r="E90" s="5">
        <f t="shared" si="22"/>
        <v>4.100000000000004</v>
      </c>
      <c r="F90" s="5">
        <f t="shared" si="18"/>
        <v>-167.1246035991106</v>
      </c>
      <c r="G90" s="5">
        <f t="shared" si="19"/>
        <v>-0.835623017995553</v>
      </c>
      <c r="H90" s="5">
        <f t="shared" si="23"/>
        <v>2.923929585682364</v>
      </c>
      <c r="I90" s="5">
        <f t="shared" si="24"/>
        <v>1.671246035991106</v>
      </c>
    </row>
    <row r="91" spans="2:9" ht="12.75">
      <c r="B91" s="5">
        <f t="shared" si="20"/>
        <v>0</v>
      </c>
      <c r="C91" s="5">
        <f t="shared" si="17"/>
        <v>0</v>
      </c>
      <c r="D91" s="5">
        <f t="shared" si="21"/>
        <v>0.5</v>
      </c>
      <c r="E91" s="5">
        <f t="shared" si="22"/>
        <v>4.200000000000004</v>
      </c>
      <c r="F91" s="5">
        <f t="shared" si="18"/>
        <v>-225.60319531275786</v>
      </c>
      <c r="G91" s="5">
        <f t="shared" si="19"/>
        <v>-1.1280159765637894</v>
      </c>
      <c r="H91" s="5">
        <f t="shared" si="23"/>
        <v>2.7568049820832536</v>
      </c>
      <c r="I91" s="5">
        <f t="shared" si="24"/>
        <v>2.2560319531275788</v>
      </c>
    </row>
    <row r="92" spans="2:9" ht="12.75">
      <c r="B92" s="5">
        <f t="shared" si="20"/>
        <v>0</v>
      </c>
      <c r="C92" s="5">
        <f t="shared" si="17"/>
        <v>0</v>
      </c>
      <c r="D92" s="5">
        <f t="shared" si="21"/>
        <v>0.5</v>
      </c>
      <c r="E92" s="5">
        <f t="shared" si="22"/>
        <v>4.300000000000003</v>
      </c>
      <c r="F92" s="5">
        <f t="shared" si="18"/>
        <v>-280.739294954423</v>
      </c>
      <c r="G92" s="5">
        <f t="shared" si="19"/>
        <v>-1.4036964747721148</v>
      </c>
      <c r="H92" s="5">
        <f t="shared" si="23"/>
        <v>2.5312017867704957</v>
      </c>
      <c r="I92" s="5">
        <f t="shared" si="24"/>
        <v>2.8073929495442296</v>
      </c>
    </row>
    <row r="93" spans="2:9" ht="12.75">
      <c r="B93" s="5">
        <f t="shared" si="20"/>
        <v>0</v>
      </c>
      <c r="C93" s="5">
        <f t="shared" si="17"/>
        <v>0</v>
      </c>
      <c r="D93" s="5">
        <f t="shared" si="21"/>
        <v>0.5</v>
      </c>
      <c r="E93" s="5">
        <f t="shared" si="22"/>
        <v>4.400000000000003</v>
      </c>
      <c r="F93" s="5">
        <f t="shared" si="18"/>
        <v>-331.3633306898329</v>
      </c>
      <c r="G93" s="5">
        <f t="shared" si="19"/>
        <v>-1.6568166534491644</v>
      </c>
      <c r="H93" s="5">
        <f t="shared" si="23"/>
        <v>2.250462491816073</v>
      </c>
      <c r="I93" s="5">
        <f t="shared" si="24"/>
        <v>3.313633306898329</v>
      </c>
    </row>
    <row r="94" spans="2:9" ht="12.75">
      <c r="B94" s="5">
        <f t="shared" si="20"/>
        <v>0</v>
      </c>
      <c r="C94" s="5">
        <f t="shared" si="17"/>
        <v>0</v>
      </c>
      <c r="D94" s="5">
        <f t="shared" si="21"/>
        <v>0.5</v>
      </c>
      <c r="E94" s="5">
        <f t="shared" si="22"/>
        <v>4.500000000000003</v>
      </c>
      <c r="F94" s="5">
        <f t="shared" si="18"/>
        <v>-376.37258052615437</v>
      </c>
      <c r="G94" s="5">
        <f t="shared" si="19"/>
        <v>-1.8818629026307718</v>
      </c>
      <c r="H94" s="5">
        <f t="shared" si="23"/>
        <v>1.91909916112624</v>
      </c>
      <c r="I94" s="5">
        <f t="shared" si="24"/>
        <v>3.7637258052615437</v>
      </c>
    </row>
    <row r="95" spans="2:9" ht="12.75">
      <c r="B95" s="5">
        <f t="shared" si="20"/>
        <v>0</v>
      </c>
      <c r="C95" s="5">
        <f t="shared" si="17"/>
        <v>0</v>
      </c>
      <c r="D95" s="5">
        <f t="shared" si="21"/>
        <v>0.5</v>
      </c>
      <c r="E95" s="5">
        <f t="shared" si="22"/>
        <v>4.600000000000002</v>
      </c>
      <c r="F95" s="5">
        <f t="shared" si="18"/>
        <v>-414.7545637486791</v>
      </c>
      <c r="G95" s="5">
        <f t="shared" si="19"/>
        <v>-2.0737728187433957</v>
      </c>
      <c r="H95" s="5">
        <f t="shared" si="23"/>
        <v>1.5427265806000856</v>
      </c>
      <c r="I95" s="5">
        <f t="shared" si="24"/>
        <v>4.147545637486791</v>
      </c>
    </row>
    <row r="96" spans="2:9" ht="12.75">
      <c r="B96" s="5">
        <f t="shared" si="20"/>
        <v>0</v>
      </c>
      <c r="C96" s="5">
        <f t="shared" si="17"/>
        <v>0</v>
      </c>
      <c r="D96" s="5">
        <f t="shared" si="21"/>
        <v>0.5</v>
      </c>
      <c r="E96" s="5">
        <f t="shared" si="22"/>
        <v>4.700000000000002</v>
      </c>
      <c r="F96" s="5">
        <f t="shared" si="18"/>
        <v>-445.60909536068084</v>
      </c>
      <c r="G96" s="5">
        <f t="shared" si="19"/>
        <v>-2.228045476803404</v>
      </c>
      <c r="H96" s="5">
        <f t="shared" si="23"/>
        <v>1.1279720168514065</v>
      </c>
      <c r="I96" s="5">
        <f t="shared" si="24"/>
        <v>4.456090953606808</v>
      </c>
    </row>
    <row r="97" spans="2:9" ht="12.75">
      <c r="B97" s="5">
        <f t="shared" si="20"/>
        <v>0</v>
      </c>
      <c r="C97" s="5">
        <f t="shared" si="17"/>
        <v>0</v>
      </c>
      <c r="D97" s="5">
        <f t="shared" si="21"/>
        <v>0.5</v>
      </c>
      <c r="E97" s="5">
        <f t="shared" si="22"/>
        <v>4.800000000000002</v>
      </c>
      <c r="F97" s="5">
        <f t="shared" si="18"/>
        <v>-468.16853569770893</v>
      </c>
      <c r="G97" s="5">
        <f t="shared" si="19"/>
        <v>-2.3408426784885448</v>
      </c>
      <c r="H97" s="5">
        <f t="shared" si="23"/>
        <v>0.6823629214907256</v>
      </c>
      <c r="I97" s="5">
        <f t="shared" si="24"/>
        <v>4.6816853569770895</v>
      </c>
    </row>
    <row r="98" spans="2:9" ht="12.75">
      <c r="B98" s="5">
        <f t="shared" si="20"/>
        <v>0</v>
      </c>
      <c r="C98" s="5">
        <f t="shared" si="17"/>
        <v>0</v>
      </c>
      <c r="D98" s="5">
        <f t="shared" si="21"/>
        <v>0.5</v>
      </c>
      <c r="E98" s="5">
        <f t="shared" si="22"/>
        <v>4.900000000000001</v>
      </c>
      <c r="F98" s="5">
        <f t="shared" si="18"/>
        <v>-481.8157941275235</v>
      </c>
      <c r="G98" s="5">
        <f t="shared" si="19"/>
        <v>-2.4090789706376174</v>
      </c>
      <c r="H98" s="5">
        <f t="shared" si="23"/>
        <v>0.21419438579301664</v>
      </c>
      <c r="I98" s="5">
        <f t="shared" si="24"/>
        <v>4.818157941275235</v>
      </c>
    </row>
    <row r="99" spans="2:9" ht="12.75">
      <c r="B99" s="5">
        <f t="shared" si="20"/>
        <v>0</v>
      </c>
      <c r="C99" s="5">
        <f t="shared" si="17"/>
        <v>0</v>
      </c>
      <c r="D99" s="5">
        <f t="shared" si="21"/>
        <v>0.5</v>
      </c>
      <c r="E99" s="5">
        <f t="shared" si="22"/>
        <v>5.000000000000001</v>
      </c>
      <c r="F99" s="5">
        <f t="shared" si="18"/>
        <v>-486.0996818433838</v>
      </c>
      <c r="G99" s="5">
        <f t="shared" si="19"/>
        <v>-2.430498409216919</v>
      </c>
      <c r="H99" s="5">
        <f t="shared" si="23"/>
        <v>-0.26762140833450687</v>
      </c>
      <c r="I99" s="5">
        <f t="shared" si="24"/>
        <v>4.860996818433838</v>
      </c>
    </row>
    <row r="100" spans="2:9" ht="12.75">
      <c r="B100" s="5">
        <f t="shared" si="20"/>
        <v>0</v>
      </c>
      <c r="C100" s="5">
        <f t="shared" si="17"/>
        <v>0</v>
      </c>
      <c r="D100" s="5">
        <f t="shared" si="21"/>
        <v>0.5</v>
      </c>
      <c r="E100" s="5">
        <f t="shared" si="22"/>
        <v>5.1000000000000005</v>
      </c>
      <c r="F100" s="5">
        <f t="shared" si="18"/>
        <v>-480.7472536766936</v>
      </c>
      <c r="G100" s="5">
        <f t="shared" si="19"/>
        <v>-2.403736268383468</v>
      </c>
      <c r="H100" s="5">
        <f t="shared" si="23"/>
        <v>-0.7537210901778907</v>
      </c>
      <c r="I100" s="5">
        <f t="shared" si="24"/>
        <v>4.807472536766936</v>
      </c>
    </row>
    <row r="101" spans="2:9" ht="12.75">
      <c r="B101" s="5">
        <f t="shared" si="20"/>
        <v>0</v>
      </c>
      <c r="C101" s="5">
        <f t="shared" si="17"/>
        <v>0</v>
      </c>
      <c r="D101" s="5">
        <f t="shared" si="21"/>
        <v>0.5</v>
      </c>
      <c r="E101" s="5">
        <f t="shared" si="22"/>
        <v>5.2</v>
      </c>
      <c r="F101" s="5">
        <f t="shared" si="18"/>
        <v>-465.6728318731358</v>
      </c>
      <c r="G101" s="5">
        <f t="shared" si="19"/>
        <v>-2.328364159365679</v>
      </c>
      <c r="H101" s="5">
        <f t="shared" si="23"/>
        <v>-1.2344683438545845</v>
      </c>
      <c r="I101" s="5">
        <f t="shared" si="24"/>
        <v>4.656728318731358</v>
      </c>
    </row>
    <row r="102" spans="2:9" ht="12.75">
      <c r="B102" s="5">
        <f t="shared" si="20"/>
        <v>0</v>
      </c>
      <c r="C102" s="5">
        <f t="shared" si="17"/>
        <v>0</v>
      </c>
      <c r="D102" s="5">
        <f t="shared" si="21"/>
        <v>0.5</v>
      </c>
      <c r="E102" s="5">
        <f t="shared" si="22"/>
        <v>5.3</v>
      </c>
      <c r="F102" s="5">
        <f t="shared" si="18"/>
        <v>-440.9834649960441</v>
      </c>
      <c r="G102" s="5">
        <f t="shared" si="19"/>
        <v>-2.2049173249802205</v>
      </c>
      <c r="H102" s="5">
        <f t="shared" si="23"/>
        <v>-1.7001411757277203</v>
      </c>
      <c r="I102" s="5">
        <f t="shared" si="24"/>
        <v>4.409834649960441</v>
      </c>
    </row>
    <row r="103" spans="2:9" ht="12.75">
      <c r="B103" s="5">
        <f t="shared" si="20"/>
        <v>0</v>
      </c>
      <c r="C103" s="5">
        <f t="shared" si="17"/>
        <v>0</v>
      </c>
      <c r="D103" s="5">
        <f t="shared" si="21"/>
        <v>0.5</v>
      </c>
      <c r="E103" s="5">
        <f t="shared" si="22"/>
        <v>5.3999999999999995</v>
      </c>
      <c r="F103" s="5">
        <f t="shared" si="18"/>
        <v>-406.98064148148967</v>
      </c>
      <c r="G103" s="5">
        <f t="shared" si="19"/>
        <v>-2.0349032074074485</v>
      </c>
      <c r="H103" s="5">
        <f t="shared" si="23"/>
        <v>-2.1411246407237643</v>
      </c>
      <c r="I103" s="5">
        <f t="shared" si="24"/>
        <v>4.069806414814897</v>
      </c>
    </row>
    <row r="104" spans="2:9" ht="12.75">
      <c r="B104" s="5">
        <f t="shared" si="20"/>
        <v>0</v>
      </c>
      <c r="C104" s="5">
        <f t="shared" si="17"/>
        <v>0</v>
      </c>
      <c r="D104" s="5">
        <f t="shared" si="21"/>
        <v>0.5</v>
      </c>
      <c r="E104" s="5">
        <f t="shared" si="22"/>
        <v>5.499999999999999</v>
      </c>
      <c r="F104" s="5">
        <f t="shared" si="18"/>
        <v>-364.1581486670144</v>
      </c>
      <c r="G104" s="5">
        <f t="shared" si="19"/>
        <v>-1.820790743335072</v>
      </c>
      <c r="H104" s="5">
        <f t="shared" si="23"/>
        <v>-2.548105282205254</v>
      </c>
      <c r="I104" s="5">
        <f t="shared" si="24"/>
        <v>3.641581486670144</v>
      </c>
    </row>
    <row r="105" spans="2:9" ht="12.75">
      <c r="B105" s="5">
        <f t="shared" si="20"/>
        <v>0</v>
      </c>
      <c r="C105" s="5">
        <f>B105/$B$5</f>
        <v>0</v>
      </c>
      <c r="D105" s="5">
        <f t="shared" si="21"/>
        <v>0.5</v>
      </c>
      <c r="E105" s="5">
        <f t="shared" si="22"/>
        <v>5.599999999999999</v>
      </c>
      <c r="F105" s="5">
        <f t="shared" si="18"/>
        <v>-313.19604302290935</v>
      </c>
      <c r="G105" s="5">
        <f>F105/$B$5</f>
        <v>-1.5659802151145468</v>
      </c>
      <c r="H105" s="5">
        <f t="shared" si="23"/>
        <v>-2.9122634308722684</v>
      </c>
      <c r="I105" s="5">
        <f t="shared" si="24"/>
        <v>3.1319604302290935</v>
      </c>
    </row>
    <row r="106" spans="2:9" ht="12.75">
      <c r="B106" s="5">
        <f t="shared" si="20"/>
        <v>0</v>
      </c>
      <c r="C106" s="5">
        <f>B106/$B$5</f>
        <v>0</v>
      </c>
      <c r="D106" s="5">
        <f t="shared" si="21"/>
        <v>0.5</v>
      </c>
      <c r="E106" s="5">
        <f t="shared" si="22"/>
        <v>5.699999999999998</v>
      </c>
      <c r="F106" s="5">
        <f t="shared" si="18"/>
        <v>-254.950774405464</v>
      </c>
      <c r="G106" s="5">
        <f>F106/$B$5</f>
        <v>-1.27475387202732</v>
      </c>
      <c r="H106" s="5">
        <f t="shared" si="23"/>
        <v>-3.2254594738951776</v>
      </c>
      <c r="I106" s="5">
        <f t="shared" si="24"/>
        <v>2.54950774405464</v>
      </c>
    </row>
    <row r="107" spans="2:9" ht="12.75">
      <c r="B107" s="5">
        <f t="shared" si="20"/>
        <v>0</v>
      </c>
      <c r="C107" s="5">
        <f>B107/$B$5</f>
        <v>0</v>
      </c>
      <c r="D107" s="5">
        <f t="shared" si="21"/>
        <v>0.5</v>
      </c>
      <c r="E107" s="5">
        <f t="shared" si="22"/>
        <v>5.799999999999998</v>
      </c>
      <c r="F107" s="5">
        <f t="shared" si="18"/>
        <v>-190.44158492756043</v>
      </c>
      <c r="G107" s="5">
        <f>F107/$B$5</f>
        <v>-0.9522079246378021</v>
      </c>
      <c r="H107" s="5">
        <f t="shared" si="23"/>
        <v>-3.4804102483006414</v>
      </c>
      <c r="I107" s="5">
        <f t="shared" si="24"/>
        <v>1.9044158492756043</v>
      </c>
    </row>
    <row r="108" spans="2:9" ht="12.75">
      <c r="B108" s="5">
        <f t="shared" si="20"/>
        <v>0</v>
      </c>
      <c r="C108" s="5">
        <f>B108/$B$5</f>
        <v>0</v>
      </c>
      <c r="D108" s="5">
        <f t="shared" si="21"/>
        <v>0.5</v>
      </c>
      <c r="E108" s="5">
        <f t="shared" si="22"/>
        <v>5.899999999999998</v>
      </c>
      <c r="F108" s="5">
        <f t="shared" si="18"/>
        <v>-120.83337996154759</v>
      </c>
      <c r="G108" s="5">
        <f>F108/$B$5</f>
        <v>-0.604166899807738</v>
      </c>
      <c r="H108" s="5">
        <f t="shared" si="23"/>
        <v>-3.670851833228202</v>
      </c>
      <c r="I108" s="5">
        <f t="shared" si="24"/>
        <v>1.208333799615476</v>
      </c>
    </row>
    <row r="109" spans="2:9" ht="12.75">
      <c r="B109" s="5">
        <f t="shared" si="20"/>
        <v>0</v>
      </c>
      <c r="C109" s="5">
        <f>B109/$B$5</f>
        <v>0</v>
      </c>
      <c r="D109" s="5">
        <f t="shared" si="21"/>
        <v>0.5</v>
      </c>
      <c r="E109" s="5">
        <f t="shared" si="22"/>
        <v>5.999999999999997</v>
      </c>
      <c r="F109" s="5">
        <f t="shared" si="18"/>
        <v>-47.416343296983555</v>
      </c>
      <c r="G109" s="5">
        <f>F109/$B$5</f>
        <v>-0.23708171648491777</v>
      </c>
      <c r="H109" s="5">
        <f t="shared" si="23"/>
        <v>-3.7916852131897496</v>
      </c>
      <c r="I109" s="5">
        <f t="shared" si="24"/>
        <v>0.47416343296983554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3"/>
  <dimension ref="A1:L109"/>
  <sheetViews>
    <sheetView workbookViewId="0" topLeftCell="A1">
      <selection activeCell="J10" sqref="J10"/>
    </sheetView>
  </sheetViews>
  <sheetFormatPr defaultColWidth="9.140625" defaultRowHeight="12.75"/>
  <cols>
    <col min="1" max="1" width="4.57421875" style="0" customWidth="1"/>
    <col min="2" max="9" width="6.7109375" style="0" customWidth="1"/>
    <col min="10" max="10" width="10.00390625" style="1" bestFit="1" customWidth="1"/>
    <col min="11" max="12" width="6.7109375" style="1" customWidth="1"/>
    <col min="13" max="16384" width="6.7109375" style="0" customWidth="1"/>
  </cols>
  <sheetData>
    <row r="1" spans="1:8" ht="12.75">
      <c r="A1" t="s">
        <v>0</v>
      </c>
      <c r="H1" t="s">
        <v>21</v>
      </c>
    </row>
    <row r="2" ht="12.75">
      <c r="C2" s="4">
        <v>0.001</v>
      </c>
    </row>
    <row r="3" spans="2:10" ht="12.75">
      <c r="B3" s="2" t="s">
        <v>1</v>
      </c>
      <c r="C3" s="3"/>
      <c r="D3" s="2" t="s">
        <v>2</v>
      </c>
      <c r="E3" s="2"/>
      <c r="F3" s="2" t="s">
        <v>3</v>
      </c>
      <c r="H3" s="2" t="s">
        <v>22</v>
      </c>
      <c r="I3" s="2" t="s">
        <v>23</v>
      </c>
      <c r="J3" s="3" t="s">
        <v>24</v>
      </c>
    </row>
    <row r="4" spans="2:10" ht="12.75">
      <c r="B4" s="2" t="s">
        <v>4</v>
      </c>
      <c r="C4" s="3"/>
      <c r="D4" s="2" t="s">
        <v>5</v>
      </c>
      <c r="E4" s="3"/>
      <c r="F4" s="2" t="s">
        <v>6</v>
      </c>
      <c r="H4">
        <f>B5*H9*H9/2</f>
        <v>0</v>
      </c>
      <c r="I4">
        <f>F5*I9*I9/2</f>
        <v>200</v>
      </c>
      <c r="J4" s="1">
        <f>H4+I4</f>
        <v>200</v>
      </c>
    </row>
    <row r="5" spans="2:6" ht="12.75">
      <c r="B5" s="4">
        <v>200</v>
      </c>
      <c r="C5" s="1"/>
      <c r="D5" s="6">
        <v>0.2</v>
      </c>
      <c r="E5" s="1"/>
      <c r="F5" s="4">
        <v>100</v>
      </c>
    </row>
    <row r="6" spans="2:6" ht="12.75">
      <c r="B6" t="s">
        <v>7</v>
      </c>
      <c r="C6" s="1"/>
      <c r="D6" s="1"/>
      <c r="E6" s="1"/>
      <c r="F6" t="s">
        <v>8</v>
      </c>
    </row>
    <row r="7" spans="1:12" ht="12.75">
      <c r="A7" s="1" t="s">
        <v>9</v>
      </c>
      <c r="B7" s="2" t="s">
        <v>10</v>
      </c>
      <c r="C7" s="2" t="s">
        <v>11</v>
      </c>
      <c r="D7" s="2" t="s">
        <v>12</v>
      </c>
      <c r="E7" s="2" t="s">
        <v>13</v>
      </c>
      <c r="F7" s="2" t="s">
        <v>14</v>
      </c>
      <c r="G7" s="2" t="s">
        <v>15</v>
      </c>
      <c r="H7" s="2" t="s">
        <v>16</v>
      </c>
      <c r="I7" s="2" t="s">
        <v>17</v>
      </c>
      <c r="K7"/>
      <c r="L7"/>
    </row>
    <row r="8" spans="1:12" ht="12.75">
      <c r="A8" s="1"/>
      <c r="B8" s="2" t="s">
        <v>18</v>
      </c>
      <c r="C8" s="2" t="s">
        <v>19</v>
      </c>
      <c r="D8" s="2" t="s">
        <v>20</v>
      </c>
      <c r="E8" s="2" t="s">
        <v>1</v>
      </c>
      <c r="F8" s="2" t="s">
        <v>18</v>
      </c>
      <c r="G8" s="2" t="s">
        <v>19</v>
      </c>
      <c r="H8" s="2" t="s">
        <v>20</v>
      </c>
      <c r="I8" s="2" t="s">
        <v>1</v>
      </c>
      <c r="K8"/>
      <c r="L8"/>
    </row>
    <row r="9" spans="1:12" ht="12.75">
      <c r="A9">
        <v>0</v>
      </c>
      <c r="B9" s="4">
        <v>0</v>
      </c>
      <c r="C9" s="5">
        <f aca="true" t="shared" si="0" ref="C9:C40">B9/$B$5</f>
        <v>0</v>
      </c>
      <c r="D9" s="6">
        <v>0.5</v>
      </c>
      <c r="E9" s="6">
        <v>-4</v>
      </c>
      <c r="F9" s="5">
        <f aca="true" t="shared" si="1" ref="F9:F40">-F$5*I9</f>
        <v>-200</v>
      </c>
      <c r="G9" s="5">
        <f aca="true" t="shared" si="2" ref="G9:G40">F9/$B$5</f>
        <v>-1</v>
      </c>
      <c r="H9" s="6">
        <v>0</v>
      </c>
      <c r="I9" s="6">
        <v>2</v>
      </c>
      <c r="K9"/>
      <c r="L9"/>
    </row>
    <row r="10" spans="1:12" ht="12.75">
      <c r="A10">
        <v>1</v>
      </c>
      <c r="B10" s="5">
        <f aca="true" t="shared" si="3" ref="B10:B41">B9</f>
        <v>0</v>
      </c>
      <c r="C10" s="5">
        <f t="shared" si="0"/>
        <v>0</v>
      </c>
      <c r="D10" s="5">
        <f aca="true" t="shared" si="4" ref="D10:D41">D9+C9*$D$5</f>
        <v>0.5</v>
      </c>
      <c r="E10" s="5">
        <f aca="true" t="shared" si="5" ref="E10:E41">E9+D9*$D$5</f>
        <v>-3.9</v>
      </c>
      <c r="F10" s="5">
        <f>-F$5*J10</f>
        <v>-197.9898987322333</v>
      </c>
      <c r="G10" s="5">
        <f t="shared" si="2"/>
        <v>-0.9899494936611666</v>
      </c>
      <c r="H10" s="5">
        <f aca="true" t="shared" si="6" ref="H10:I41">H9+G9*$D$5</f>
        <v>-0.2</v>
      </c>
      <c r="I10" s="5">
        <f t="shared" si="6"/>
        <v>2</v>
      </c>
      <c r="J10" s="5">
        <f>SQRT(2*($J$4-$B$5*H10*H10/2)/$F$5)</f>
        <v>1.9798989873223332</v>
      </c>
      <c r="K10">
        <f>(J10-I9)/spin_value</f>
        <v>-0.1005050633883342</v>
      </c>
      <c r="L10"/>
    </row>
    <row r="11" spans="1:12" ht="12.75">
      <c r="A11" s="1">
        <v>2</v>
      </c>
      <c r="B11" s="5">
        <f t="shared" si="3"/>
        <v>0</v>
      </c>
      <c r="C11" s="5">
        <f t="shared" si="0"/>
        <v>0</v>
      </c>
      <c r="D11" s="5">
        <f t="shared" si="4"/>
        <v>0.5</v>
      </c>
      <c r="E11" s="5">
        <f t="shared" si="5"/>
        <v>-3.8</v>
      </c>
      <c r="F11" s="5">
        <f aca="true" t="shared" si="7" ref="F11:F16">-F$5*J11</f>
        <v>-191.91685910868313</v>
      </c>
      <c r="G11" s="5">
        <f t="shared" si="2"/>
        <v>-0.9595842955434156</v>
      </c>
      <c r="H11" s="5">
        <f t="shared" si="6"/>
        <v>-0.39798989873223334</v>
      </c>
      <c r="I11" s="5">
        <f t="shared" si="6"/>
        <v>1.96</v>
      </c>
      <c r="J11" s="5">
        <f aca="true" t="shared" si="8" ref="J11:J30">SQRT(2*($J$4-$B$5*H11*H11/2)/$F$5)</f>
        <v>1.9191685910868312</v>
      </c>
      <c r="K11">
        <f>(J11-I10)/spin_value</f>
        <v>-0.4041570445658438</v>
      </c>
      <c r="L11"/>
    </row>
    <row r="12" spans="1:12" ht="12.75">
      <c r="A12">
        <v>3</v>
      </c>
      <c r="B12" s="5">
        <f t="shared" si="3"/>
        <v>0</v>
      </c>
      <c r="C12" s="5">
        <f t="shared" si="0"/>
        <v>0</v>
      </c>
      <c r="D12" s="5">
        <f t="shared" si="4"/>
        <v>0.5</v>
      </c>
      <c r="E12" s="5">
        <f t="shared" si="5"/>
        <v>-3.6999999999999997</v>
      </c>
      <c r="F12" s="5">
        <f t="shared" si="7"/>
        <v>-181.76963536595534</v>
      </c>
      <c r="G12" s="5">
        <f t="shared" si="2"/>
        <v>-0.9088481768297767</v>
      </c>
      <c r="H12" s="5">
        <f t="shared" si="6"/>
        <v>-0.5899067578409165</v>
      </c>
      <c r="I12" s="5">
        <f t="shared" si="6"/>
        <v>1.8804020202535532</v>
      </c>
      <c r="J12" s="5">
        <f t="shared" si="8"/>
        <v>1.8176963536595534</v>
      </c>
      <c r="K12">
        <f aca="true" t="shared" si="9" ref="K12:K21">(J12-I11)/spin_value</f>
        <v>-0.7115182317022328</v>
      </c>
      <c r="L12"/>
    </row>
    <row r="13" spans="1:12" ht="12.75">
      <c r="A13" s="1">
        <v>4</v>
      </c>
      <c r="B13" s="5">
        <f t="shared" si="3"/>
        <v>0</v>
      </c>
      <c r="C13" s="5">
        <f t="shared" si="0"/>
        <v>0</v>
      </c>
      <c r="D13" s="5">
        <f t="shared" si="4"/>
        <v>0.5</v>
      </c>
      <c r="E13" s="5">
        <f t="shared" si="5"/>
        <v>-3.5999999999999996</v>
      </c>
      <c r="F13" s="5">
        <f t="shared" si="7"/>
        <v>-167.60164343867473</v>
      </c>
      <c r="G13" s="5">
        <f t="shared" si="2"/>
        <v>-0.8380082171933736</v>
      </c>
      <c r="H13" s="5">
        <f t="shared" si="6"/>
        <v>-0.7716763932068719</v>
      </c>
      <c r="I13" s="5">
        <f t="shared" si="6"/>
        <v>1.7624206686853698</v>
      </c>
      <c r="J13" s="5">
        <f t="shared" si="8"/>
        <v>1.6760164343867474</v>
      </c>
      <c r="K13">
        <f t="shared" si="9"/>
        <v>-1.0219279293340289</v>
      </c>
      <c r="L13"/>
    </row>
    <row r="14" spans="1:12" ht="12.75">
      <c r="A14">
        <v>5</v>
      </c>
      <c r="B14" s="5">
        <f t="shared" si="3"/>
        <v>0</v>
      </c>
      <c r="C14" s="5">
        <f t="shared" si="0"/>
        <v>0</v>
      </c>
      <c r="D14" s="5">
        <f t="shared" si="4"/>
        <v>0.5</v>
      </c>
      <c r="E14" s="5">
        <f t="shared" si="5"/>
        <v>-3.4999999999999996</v>
      </c>
      <c r="F14" s="5">
        <f t="shared" si="7"/>
        <v>-149.51633822932442</v>
      </c>
      <c r="G14" s="5">
        <f t="shared" si="2"/>
        <v>-0.7475816911466221</v>
      </c>
      <c r="H14" s="5">
        <f t="shared" si="6"/>
        <v>-0.9392780366455467</v>
      </c>
      <c r="I14" s="5">
        <f t="shared" si="6"/>
        <v>1.6080853900439955</v>
      </c>
      <c r="J14" s="5">
        <f t="shared" si="8"/>
        <v>1.4951633822932442</v>
      </c>
      <c r="K14">
        <f t="shared" si="9"/>
        <v>-1.3362864319606282</v>
      </c>
      <c r="L14"/>
    </row>
    <row r="15" spans="1:12" ht="12.75">
      <c r="A15" s="1">
        <v>6</v>
      </c>
      <c r="B15" s="5">
        <f t="shared" si="3"/>
        <v>0</v>
      </c>
      <c r="C15" s="5">
        <f t="shared" si="0"/>
        <v>0</v>
      </c>
      <c r="D15" s="5">
        <f t="shared" si="4"/>
        <v>0.5</v>
      </c>
      <c r="E15" s="5">
        <f t="shared" si="5"/>
        <v>-3.3999999999999995</v>
      </c>
      <c r="F15" s="5">
        <f t="shared" si="7"/>
        <v>-127.63438480604185</v>
      </c>
      <c r="G15" s="5">
        <f t="shared" si="2"/>
        <v>-0.6381719240302093</v>
      </c>
      <c r="H15" s="5">
        <f t="shared" si="6"/>
        <v>-1.0887943748748712</v>
      </c>
      <c r="I15" s="5">
        <f t="shared" si="6"/>
        <v>1.4202297827148862</v>
      </c>
      <c r="J15" s="5">
        <f t="shared" si="8"/>
        <v>1.2763438480604186</v>
      </c>
      <c r="K15">
        <f t="shared" si="9"/>
        <v>-1.6587077099178849</v>
      </c>
      <c r="L15"/>
    </row>
    <row r="16" spans="1:12" ht="12.75">
      <c r="A16">
        <v>7</v>
      </c>
      <c r="B16" s="5">
        <f t="shared" si="3"/>
        <v>0</v>
      </c>
      <c r="C16" s="5">
        <f t="shared" si="0"/>
        <v>0</v>
      </c>
      <c r="D16" s="5">
        <f t="shared" si="4"/>
        <v>0.5</v>
      </c>
      <c r="E16" s="5">
        <f t="shared" si="5"/>
        <v>-3.2999999999999994</v>
      </c>
      <c r="F16" s="5">
        <f t="shared" si="7"/>
        <v>-102.00990859922925</v>
      </c>
      <c r="G16" s="5">
        <f t="shared" si="2"/>
        <v>-0.5100495429961462</v>
      </c>
      <c r="H16" s="5">
        <f t="shared" si="6"/>
        <v>-1.2164287596809131</v>
      </c>
      <c r="I16" s="5">
        <f t="shared" si="6"/>
        <v>1.202470907739912</v>
      </c>
      <c r="J16" s="5">
        <f t="shared" si="8"/>
        <v>1.0200990859922925</v>
      </c>
      <c r="K16">
        <f t="shared" si="9"/>
        <v>-2.0006534836129686</v>
      </c>
      <c r="L16"/>
    </row>
    <row r="17" spans="1:12" ht="12.75">
      <c r="A17" s="1">
        <v>8</v>
      </c>
      <c r="B17" s="5">
        <f t="shared" si="3"/>
        <v>0</v>
      </c>
      <c r="C17" s="5">
        <f t="shared" si="0"/>
        <v>0</v>
      </c>
      <c r="D17" s="5">
        <f t="shared" si="4"/>
        <v>0.5</v>
      </c>
      <c r="E17" s="5">
        <f t="shared" si="5"/>
        <v>-3.1999999999999993</v>
      </c>
      <c r="F17" s="5">
        <f>-F$5*J17</f>
        <v>-72.34908126350807</v>
      </c>
      <c r="G17" s="5">
        <f t="shared" si="2"/>
        <v>-0.3617454063175403</v>
      </c>
      <c r="H17" s="5">
        <f t="shared" si="6"/>
        <v>-1.3184386682801423</v>
      </c>
      <c r="I17" s="5">
        <f t="shared" si="6"/>
        <v>0.9591851558037294</v>
      </c>
      <c r="J17" s="5">
        <f t="shared" si="8"/>
        <v>0.7234908126350807</v>
      </c>
      <c r="K17">
        <f t="shared" si="9"/>
        <v>-2.3949004755241563</v>
      </c>
      <c r="L17"/>
    </row>
    <row r="18" spans="1:12" ht="12.75">
      <c r="A18">
        <v>9</v>
      </c>
      <c r="B18" s="5">
        <f t="shared" si="3"/>
        <v>0</v>
      </c>
      <c r="C18" s="5">
        <f t="shared" si="0"/>
        <v>0</v>
      </c>
      <c r="D18" s="5">
        <f t="shared" si="4"/>
        <v>0.5</v>
      </c>
      <c r="E18" s="5">
        <f t="shared" si="5"/>
        <v>-3.099999999999999</v>
      </c>
      <c r="F18" s="5">
        <f>-F$5*J18</f>
        <v>-36.25174084628433</v>
      </c>
      <c r="G18" s="5">
        <f t="shared" si="2"/>
        <v>-0.18125870423142165</v>
      </c>
      <c r="H18" s="5">
        <f t="shared" si="6"/>
        <v>-1.3907877495436505</v>
      </c>
      <c r="I18" s="5">
        <f t="shared" si="6"/>
        <v>0.6954974221477009</v>
      </c>
      <c r="J18" s="5">
        <f t="shared" si="8"/>
        <v>0.36251740846284325</v>
      </c>
      <c r="K18">
        <f t="shared" si="9"/>
        <v>-2.9833387367044306</v>
      </c>
      <c r="L18"/>
    </row>
    <row r="19" spans="1:12" ht="12.75">
      <c r="A19" s="1">
        <v>10</v>
      </c>
      <c r="B19" s="5">
        <f t="shared" si="3"/>
        <v>0</v>
      </c>
      <c r="C19" s="5">
        <f t="shared" si="0"/>
        <v>0</v>
      </c>
      <c r="D19" s="5">
        <f t="shared" si="4"/>
        <v>0.5</v>
      </c>
      <c r="E19" s="5">
        <f t="shared" si="5"/>
        <v>-2.999999999999999</v>
      </c>
      <c r="F19" s="5">
        <f t="shared" si="1"/>
        <v>-41.73398722389708</v>
      </c>
      <c r="G19" s="5">
        <f t="shared" si="2"/>
        <v>-0.2086699361194854</v>
      </c>
      <c r="H19" s="5">
        <f t="shared" si="6"/>
        <v>-1.4270394903899348</v>
      </c>
      <c r="I19" s="5">
        <f aca="true" t="shared" si="10" ref="I19:I41">I18+H18*$D$5</f>
        <v>0.41733987223897084</v>
      </c>
      <c r="J19" s="5" t="e">
        <f t="shared" si="8"/>
        <v>#NUM!</v>
      </c>
      <c r="K19" t="e">
        <f t="shared" si="9"/>
        <v>#NUM!</v>
      </c>
      <c r="L19"/>
    </row>
    <row r="20" spans="1:12" ht="12.75">
      <c r="A20">
        <v>11</v>
      </c>
      <c r="B20" s="5">
        <f t="shared" si="3"/>
        <v>0</v>
      </c>
      <c r="C20" s="5">
        <f t="shared" si="0"/>
        <v>0</v>
      </c>
      <c r="D20" s="5">
        <f t="shared" si="4"/>
        <v>0.5</v>
      </c>
      <c r="E20" s="5">
        <f t="shared" si="5"/>
        <v>-2.899999999999999</v>
      </c>
      <c r="F20" s="5">
        <f t="shared" si="1"/>
        <v>-13.193197416098384</v>
      </c>
      <c r="G20" s="5">
        <f t="shared" si="2"/>
        <v>-0.06596598708049192</v>
      </c>
      <c r="H20" s="5">
        <f t="shared" si="6"/>
        <v>-1.468773477613832</v>
      </c>
      <c r="I20" s="5">
        <f t="shared" si="10"/>
        <v>0.13193197416098384</v>
      </c>
      <c r="J20" s="5" t="e">
        <f t="shared" si="8"/>
        <v>#NUM!</v>
      </c>
      <c r="K20" t="e">
        <f t="shared" si="9"/>
        <v>#NUM!</v>
      </c>
      <c r="L20"/>
    </row>
    <row r="21" spans="1:11" ht="12.75">
      <c r="A21" s="1">
        <v>12</v>
      </c>
      <c r="B21" s="5">
        <f t="shared" si="3"/>
        <v>0</v>
      </c>
      <c r="C21" s="5">
        <f t="shared" si="0"/>
        <v>0</v>
      </c>
      <c r="D21" s="5">
        <f t="shared" si="4"/>
        <v>0.5</v>
      </c>
      <c r="E21" s="5">
        <f t="shared" si="5"/>
        <v>-2.799999999999999</v>
      </c>
      <c r="F21" s="5">
        <f t="shared" si="1"/>
        <v>16.182272136178256</v>
      </c>
      <c r="G21" s="5">
        <f t="shared" si="2"/>
        <v>0.08091136068089128</v>
      </c>
      <c r="H21" s="5">
        <f t="shared" si="6"/>
        <v>-1.4819666750299303</v>
      </c>
      <c r="I21" s="5">
        <f t="shared" si="10"/>
        <v>-0.16182272136178255</v>
      </c>
      <c r="J21" s="5" t="e">
        <f t="shared" si="8"/>
        <v>#NUM!</v>
      </c>
      <c r="K21" t="e">
        <f t="shared" si="9"/>
        <v>#NUM!</v>
      </c>
    </row>
    <row r="22" spans="1:10" ht="12.75">
      <c r="A22" s="1"/>
      <c r="B22" s="5">
        <f t="shared" si="3"/>
        <v>0</v>
      </c>
      <c r="C22" s="5">
        <f t="shared" si="0"/>
        <v>0</v>
      </c>
      <c r="D22" s="5">
        <f t="shared" si="4"/>
        <v>0.5</v>
      </c>
      <c r="E22" s="5">
        <f t="shared" si="5"/>
        <v>-2.699999999999999</v>
      </c>
      <c r="F22" s="5">
        <f t="shared" si="1"/>
        <v>45.821605636776866</v>
      </c>
      <c r="G22" s="5">
        <f t="shared" si="2"/>
        <v>0.22910802818388432</v>
      </c>
      <c r="H22" s="5">
        <f t="shared" si="6"/>
        <v>-1.4657844028937521</v>
      </c>
      <c r="I22" s="5">
        <f t="shared" si="10"/>
        <v>-0.45821605636776863</v>
      </c>
      <c r="J22" s="5" t="e">
        <f t="shared" si="8"/>
        <v>#NUM!</v>
      </c>
    </row>
    <row r="23" spans="1:10" ht="12.75">
      <c r="A23" s="1"/>
      <c r="B23" s="5">
        <f t="shared" si="3"/>
        <v>0</v>
      </c>
      <c r="C23" s="5">
        <f t="shared" si="0"/>
        <v>0</v>
      </c>
      <c r="D23" s="5">
        <f t="shared" si="4"/>
        <v>0.5</v>
      </c>
      <c r="E23" s="5">
        <f t="shared" si="5"/>
        <v>-2.5999999999999988</v>
      </c>
      <c r="F23" s="5">
        <f t="shared" si="1"/>
        <v>75.1372936946519</v>
      </c>
      <c r="G23" s="5">
        <f t="shared" si="2"/>
        <v>0.3756864684732595</v>
      </c>
      <c r="H23" s="5">
        <f t="shared" si="6"/>
        <v>-1.4199627972569753</v>
      </c>
      <c r="I23" s="5">
        <f t="shared" si="10"/>
        <v>-0.7513729369465191</v>
      </c>
      <c r="J23" s="5" t="e">
        <f t="shared" si="8"/>
        <v>#NUM!</v>
      </c>
    </row>
    <row r="24" spans="1:10" ht="12.75">
      <c r="A24" s="1"/>
      <c r="B24" s="5">
        <f t="shared" si="3"/>
        <v>0</v>
      </c>
      <c r="C24" s="5">
        <f t="shared" si="0"/>
        <v>0</v>
      </c>
      <c r="D24" s="5">
        <f t="shared" si="4"/>
        <v>0.5</v>
      </c>
      <c r="E24" s="5">
        <f t="shared" si="5"/>
        <v>-2.4999999999999987</v>
      </c>
      <c r="F24" s="5">
        <f t="shared" si="1"/>
        <v>103.53654963979142</v>
      </c>
      <c r="G24" s="5">
        <f t="shared" si="2"/>
        <v>0.5176827481989571</v>
      </c>
      <c r="H24" s="5">
        <f t="shared" si="6"/>
        <v>-1.3448255035623233</v>
      </c>
      <c r="I24" s="5">
        <f t="shared" si="10"/>
        <v>-1.0353654963979142</v>
      </c>
      <c r="J24" s="5">
        <f t="shared" si="8"/>
        <v>0.6187800335633713</v>
      </c>
    </row>
    <row r="25" spans="1:10" ht="12.75">
      <c r="A25" s="1"/>
      <c r="B25" s="5">
        <f t="shared" si="3"/>
        <v>0</v>
      </c>
      <c r="C25" s="5">
        <f t="shared" si="0"/>
        <v>0</v>
      </c>
      <c r="D25" s="5">
        <f t="shared" si="4"/>
        <v>0.5</v>
      </c>
      <c r="E25" s="5">
        <f t="shared" si="5"/>
        <v>-2.3999999999999986</v>
      </c>
      <c r="F25" s="5">
        <f>-F$5*J25</f>
        <v>-95.833369226998</v>
      </c>
      <c r="G25" s="5">
        <f t="shared" si="2"/>
        <v>-0.47916684613499</v>
      </c>
      <c r="H25" s="5">
        <f t="shared" si="6"/>
        <v>-1.241288953922532</v>
      </c>
      <c r="I25" s="5">
        <f t="shared" si="10"/>
        <v>-1.304330597110379</v>
      </c>
      <c r="J25" s="5">
        <f t="shared" si="8"/>
        <v>0.95833369226998</v>
      </c>
    </row>
    <row r="26" spans="1:10" ht="12.75">
      <c r="A26" s="1"/>
      <c r="B26" s="5">
        <f t="shared" si="3"/>
        <v>0</v>
      </c>
      <c r="C26" s="5">
        <f t="shared" si="0"/>
        <v>0</v>
      </c>
      <c r="D26" s="5">
        <f t="shared" si="4"/>
        <v>0.5</v>
      </c>
      <c r="E26" s="5">
        <f t="shared" si="5"/>
        <v>-2.2999999999999985</v>
      </c>
      <c r="F26" s="5">
        <f>-F$5*J26</f>
        <v>-65.13123566081089</v>
      </c>
      <c r="G26" s="5">
        <f t="shared" si="2"/>
        <v>-0.3256561783040544</v>
      </c>
      <c r="H26" s="5">
        <f t="shared" si="6"/>
        <v>-1.33712232314953</v>
      </c>
      <c r="I26" s="5">
        <f t="shared" si="10"/>
        <v>-1.5525883878948854</v>
      </c>
      <c r="J26" s="5">
        <f t="shared" si="8"/>
        <v>0.6513123566081089</v>
      </c>
    </row>
    <row r="27" spans="2:10" ht="12.75">
      <c r="B27" s="5">
        <f t="shared" si="3"/>
        <v>0</v>
      </c>
      <c r="C27" s="5">
        <f t="shared" si="0"/>
        <v>0</v>
      </c>
      <c r="D27" s="5">
        <f t="shared" si="4"/>
        <v>0.5</v>
      </c>
      <c r="E27" s="5">
        <f t="shared" si="5"/>
        <v>-2.1999999999999984</v>
      </c>
      <c r="F27" s="5">
        <f>-F$5*J27</f>
        <v>-25.955714902014932</v>
      </c>
      <c r="G27" s="5">
        <f t="shared" si="2"/>
        <v>-0.12977857451007466</v>
      </c>
      <c r="H27" s="5">
        <f t="shared" si="6"/>
        <v>-1.4022535588103409</v>
      </c>
      <c r="I27" s="5">
        <f t="shared" si="10"/>
        <v>-1.8200128525247914</v>
      </c>
      <c r="J27" s="5">
        <f t="shared" si="8"/>
        <v>0.2595571490201493</v>
      </c>
    </row>
    <row r="28" spans="1:10" ht="12.75">
      <c r="A28" s="1"/>
      <c r="B28" s="5">
        <f t="shared" si="3"/>
        <v>0</v>
      </c>
      <c r="C28" s="5">
        <f t="shared" si="0"/>
        <v>0</v>
      </c>
      <c r="D28" s="5">
        <f t="shared" si="4"/>
        <v>0.5</v>
      </c>
      <c r="E28" s="5">
        <f t="shared" si="5"/>
        <v>-2.0999999999999983</v>
      </c>
      <c r="F28" s="5" t="e">
        <f>-F$5*J28</f>
        <v>#NUM!</v>
      </c>
      <c r="G28" s="5" t="e">
        <f t="shared" si="2"/>
        <v>#NUM!</v>
      </c>
      <c r="H28" s="5">
        <f t="shared" si="6"/>
        <v>-1.4282092737123557</v>
      </c>
      <c r="I28" s="5">
        <f t="shared" si="10"/>
        <v>-2.1004635642868594</v>
      </c>
      <c r="J28" s="5" t="e">
        <f t="shared" si="8"/>
        <v>#NUM!</v>
      </c>
    </row>
    <row r="29" spans="1:10" ht="12.75">
      <c r="A29" s="1"/>
      <c r="B29" s="5">
        <f t="shared" si="3"/>
        <v>0</v>
      </c>
      <c r="C29" s="5">
        <f t="shared" si="0"/>
        <v>0</v>
      </c>
      <c r="D29" s="5">
        <f t="shared" si="4"/>
        <v>0.5</v>
      </c>
      <c r="E29" s="5">
        <f t="shared" si="5"/>
        <v>-1.9999999999999982</v>
      </c>
      <c r="F29" s="5">
        <f t="shared" si="1"/>
        <v>238.61054190293305</v>
      </c>
      <c r="G29" s="5">
        <f t="shared" si="2"/>
        <v>1.1930527095146652</v>
      </c>
      <c r="H29" s="5" t="e">
        <f t="shared" si="6"/>
        <v>#NUM!</v>
      </c>
      <c r="I29" s="5">
        <f t="shared" si="10"/>
        <v>-2.3861054190293305</v>
      </c>
      <c r="J29" s="5" t="e">
        <f t="shared" si="8"/>
        <v>#NUM!</v>
      </c>
    </row>
    <row r="30" spans="1:10" ht="12.75">
      <c r="A30" s="1"/>
      <c r="B30" s="5">
        <f t="shared" si="3"/>
        <v>0</v>
      </c>
      <c r="C30" s="5">
        <f t="shared" si="0"/>
        <v>0</v>
      </c>
      <c r="D30" s="5">
        <f t="shared" si="4"/>
        <v>0.5</v>
      </c>
      <c r="E30" s="5">
        <f t="shared" si="5"/>
        <v>-1.8999999999999981</v>
      </c>
      <c r="F30" s="5" t="e">
        <f t="shared" si="1"/>
        <v>#NUM!</v>
      </c>
      <c r="G30" s="5" t="e">
        <f t="shared" si="2"/>
        <v>#NUM!</v>
      </c>
      <c r="H30" s="5" t="e">
        <f t="shared" si="6"/>
        <v>#NUM!</v>
      </c>
      <c r="I30" s="5" t="e">
        <f t="shared" si="10"/>
        <v>#NUM!</v>
      </c>
      <c r="J30" s="5" t="e">
        <f t="shared" si="8"/>
        <v>#NUM!</v>
      </c>
    </row>
    <row r="31" spans="1:9" ht="12.75">
      <c r="A31" s="1"/>
      <c r="B31" s="5">
        <f t="shared" si="3"/>
        <v>0</v>
      </c>
      <c r="C31" s="5">
        <f t="shared" si="0"/>
        <v>0</v>
      </c>
      <c r="D31" s="5">
        <f t="shared" si="4"/>
        <v>0.5</v>
      </c>
      <c r="E31" s="5">
        <f t="shared" si="5"/>
        <v>-1.799999999999998</v>
      </c>
      <c r="F31" s="5" t="e">
        <f t="shared" si="1"/>
        <v>#NUM!</v>
      </c>
      <c r="G31" s="5" t="e">
        <f t="shared" si="2"/>
        <v>#NUM!</v>
      </c>
      <c r="H31" s="5" t="e">
        <f t="shared" si="6"/>
        <v>#NUM!</v>
      </c>
      <c r="I31" s="5" t="e">
        <f t="shared" si="10"/>
        <v>#NUM!</v>
      </c>
    </row>
    <row r="32" spans="2:9" ht="12.75">
      <c r="B32" s="5">
        <f t="shared" si="3"/>
        <v>0</v>
      </c>
      <c r="C32" s="5">
        <f t="shared" si="0"/>
        <v>0</v>
      </c>
      <c r="D32" s="5">
        <f t="shared" si="4"/>
        <v>0.5</v>
      </c>
      <c r="E32" s="5">
        <f t="shared" si="5"/>
        <v>-1.699999999999998</v>
      </c>
      <c r="F32" s="5" t="e">
        <f t="shared" si="1"/>
        <v>#NUM!</v>
      </c>
      <c r="G32" s="5" t="e">
        <f t="shared" si="2"/>
        <v>#NUM!</v>
      </c>
      <c r="H32" s="5" t="e">
        <f t="shared" si="6"/>
        <v>#NUM!</v>
      </c>
      <c r="I32" s="5" t="e">
        <f t="shared" si="10"/>
        <v>#NUM!</v>
      </c>
    </row>
    <row r="33" spans="2:9" ht="12.75">
      <c r="B33" s="5">
        <f t="shared" si="3"/>
        <v>0</v>
      </c>
      <c r="C33" s="5">
        <f t="shared" si="0"/>
        <v>0</v>
      </c>
      <c r="D33" s="5">
        <f t="shared" si="4"/>
        <v>0.5</v>
      </c>
      <c r="E33" s="5">
        <f t="shared" si="5"/>
        <v>-1.5999999999999979</v>
      </c>
      <c r="F33" s="5" t="e">
        <f t="shared" si="1"/>
        <v>#NUM!</v>
      </c>
      <c r="G33" s="5" t="e">
        <f t="shared" si="2"/>
        <v>#NUM!</v>
      </c>
      <c r="H33" s="5" t="e">
        <f t="shared" si="6"/>
        <v>#NUM!</v>
      </c>
      <c r="I33" s="5" t="e">
        <f t="shared" si="10"/>
        <v>#NUM!</v>
      </c>
    </row>
    <row r="34" spans="2:9" ht="12.75">
      <c r="B34" s="5">
        <f t="shared" si="3"/>
        <v>0</v>
      </c>
      <c r="C34" s="5">
        <f t="shared" si="0"/>
        <v>0</v>
      </c>
      <c r="D34" s="5">
        <f t="shared" si="4"/>
        <v>0.5</v>
      </c>
      <c r="E34" s="5">
        <f t="shared" si="5"/>
        <v>-1.4999999999999978</v>
      </c>
      <c r="F34" s="5" t="e">
        <f t="shared" si="1"/>
        <v>#NUM!</v>
      </c>
      <c r="G34" s="5" t="e">
        <f t="shared" si="2"/>
        <v>#NUM!</v>
      </c>
      <c r="H34" s="5" t="e">
        <f t="shared" si="6"/>
        <v>#NUM!</v>
      </c>
      <c r="I34" s="5" t="e">
        <f t="shared" si="10"/>
        <v>#NUM!</v>
      </c>
    </row>
    <row r="35" spans="2:9" ht="12.75">
      <c r="B35" s="5">
        <f t="shared" si="3"/>
        <v>0</v>
      </c>
      <c r="C35" s="5">
        <f t="shared" si="0"/>
        <v>0</v>
      </c>
      <c r="D35" s="5">
        <f t="shared" si="4"/>
        <v>0.5</v>
      </c>
      <c r="E35" s="5">
        <f t="shared" si="5"/>
        <v>-1.3999999999999977</v>
      </c>
      <c r="F35" s="5" t="e">
        <f t="shared" si="1"/>
        <v>#NUM!</v>
      </c>
      <c r="G35" s="5" t="e">
        <f t="shared" si="2"/>
        <v>#NUM!</v>
      </c>
      <c r="H35" s="5" t="e">
        <f t="shared" si="6"/>
        <v>#NUM!</v>
      </c>
      <c r="I35" s="5" t="e">
        <f t="shared" si="10"/>
        <v>#NUM!</v>
      </c>
    </row>
    <row r="36" spans="2:9" ht="12.75">
      <c r="B36" s="5">
        <f t="shared" si="3"/>
        <v>0</v>
      </c>
      <c r="C36" s="5">
        <f t="shared" si="0"/>
        <v>0</v>
      </c>
      <c r="D36" s="5">
        <f t="shared" si="4"/>
        <v>0.5</v>
      </c>
      <c r="E36" s="5">
        <f t="shared" si="5"/>
        <v>-1.2999999999999976</v>
      </c>
      <c r="F36" s="5" t="e">
        <f t="shared" si="1"/>
        <v>#NUM!</v>
      </c>
      <c r="G36" s="5" t="e">
        <f t="shared" si="2"/>
        <v>#NUM!</v>
      </c>
      <c r="H36" s="5" t="e">
        <f t="shared" si="6"/>
        <v>#NUM!</v>
      </c>
      <c r="I36" s="5" t="e">
        <f t="shared" si="10"/>
        <v>#NUM!</v>
      </c>
    </row>
    <row r="37" spans="2:9" ht="12.75">
      <c r="B37" s="5">
        <f t="shared" si="3"/>
        <v>0</v>
      </c>
      <c r="C37" s="5">
        <f t="shared" si="0"/>
        <v>0</v>
      </c>
      <c r="D37" s="5">
        <f t="shared" si="4"/>
        <v>0.5</v>
      </c>
      <c r="E37" s="5">
        <f t="shared" si="5"/>
        <v>-1.1999999999999975</v>
      </c>
      <c r="F37" s="5" t="e">
        <f t="shared" si="1"/>
        <v>#NUM!</v>
      </c>
      <c r="G37" s="5" t="e">
        <f t="shared" si="2"/>
        <v>#NUM!</v>
      </c>
      <c r="H37" s="5" t="e">
        <f t="shared" si="6"/>
        <v>#NUM!</v>
      </c>
      <c r="I37" s="5" t="e">
        <f t="shared" si="10"/>
        <v>#NUM!</v>
      </c>
    </row>
    <row r="38" spans="2:9" ht="12.75">
      <c r="B38" s="5">
        <f t="shared" si="3"/>
        <v>0</v>
      </c>
      <c r="C38" s="5">
        <f t="shared" si="0"/>
        <v>0</v>
      </c>
      <c r="D38" s="5">
        <f t="shared" si="4"/>
        <v>0.5</v>
      </c>
      <c r="E38" s="5">
        <f t="shared" si="5"/>
        <v>-1.0999999999999974</v>
      </c>
      <c r="F38" s="5" t="e">
        <f t="shared" si="1"/>
        <v>#NUM!</v>
      </c>
      <c r="G38" s="5" t="e">
        <f t="shared" si="2"/>
        <v>#NUM!</v>
      </c>
      <c r="H38" s="5" t="e">
        <f t="shared" si="6"/>
        <v>#NUM!</v>
      </c>
      <c r="I38" s="5" t="e">
        <f t="shared" si="10"/>
        <v>#NUM!</v>
      </c>
    </row>
    <row r="39" spans="2:9" ht="12.75">
      <c r="B39" s="5">
        <f t="shared" si="3"/>
        <v>0</v>
      </c>
      <c r="C39" s="5">
        <f t="shared" si="0"/>
        <v>0</v>
      </c>
      <c r="D39" s="5">
        <f t="shared" si="4"/>
        <v>0.5</v>
      </c>
      <c r="E39" s="5">
        <f t="shared" si="5"/>
        <v>-0.9999999999999974</v>
      </c>
      <c r="F39" s="5" t="e">
        <f t="shared" si="1"/>
        <v>#NUM!</v>
      </c>
      <c r="G39" s="5" t="e">
        <f t="shared" si="2"/>
        <v>#NUM!</v>
      </c>
      <c r="H39" s="5" t="e">
        <f t="shared" si="6"/>
        <v>#NUM!</v>
      </c>
      <c r="I39" s="5" t="e">
        <f t="shared" si="10"/>
        <v>#NUM!</v>
      </c>
    </row>
    <row r="40" spans="2:9" ht="12.75">
      <c r="B40" s="5">
        <f t="shared" si="3"/>
        <v>0</v>
      </c>
      <c r="C40" s="5">
        <f t="shared" si="0"/>
        <v>0</v>
      </c>
      <c r="D40" s="5">
        <f t="shared" si="4"/>
        <v>0.5</v>
      </c>
      <c r="E40" s="5">
        <f t="shared" si="5"/>
        <v>-0.8999999999999975</v>
      </c>
      <c r="F40" s="5" t="e">
        <f t="shared" si="1"/>
        <v>#NUM!</v>
      </c>
      <c r="G40" s="5" t="e">
        <f t="shared" si="2"/>
        <v>#NUM!</v>
      </c>
      <c r="H40" s="5" t="e">
        <f t="shared" si="6"/>
        <v>#NUM!</v>
      </c>
      <c r="I40" s="5" t="e">
        <f t="shared" si="10"/>
        <v>#NUM!</v>
      </c>
    </row>
    <row r="41" spans="2:9" ht="12.75">
      <c r="B41" s="5">
        <f t="shared" si="3"/>
        <v>0</v>
      </c>
      <c r="C41" s="5">
        <f aca="true" t="shared" si="11" ref="C41:C72">B41/$B$5</f>
        <v>0</v>
      </c>
      <c r="D41" s="5">
        <f t="shared" si="4"/>
        <v>0.5</v>
      </c>
      <c r="E41" s="5">
        <f t="shared" si="5"/>
        <v>-0.7999999999999975</v>
      </c>
      <c r="F41" s="5" t="e">
        <f aca="true" t="shared" si="12" ref="F41:F72">-F$5*I41</f>
        <v>#NUM!</v>
      </c>
      <c r="G41" s="5" t="e">
        <f aca="true" t="shared" si="13" ref="G41:G72">F41/$B$5</f>
        <v>#NUM!</v>
      </c>
      <c r="H41" s="5" t="e">
        <f t="shared" si="6"/>
        <v>#NUM!</v>
      </c>
      <c r="I41" s="5" t="e">
        <f t="shared" si="10"/>
        <v>#NUM!</v>
      </c>
    </row>
    <row r="42" spans="2:9" ht="12.75">
      <c r="B42" s="5">
        <f aca="true" t="shared" si="14" ref="B42:B73">B41</f>
        <v>0</v>
      </c>
      <c r="C42" s="5">
        <f t="shared" si="11"/>
        <v>0</v>
      </c>
      <c r="D42" s="5">
        <f aca="true" t="shared" si="15" ref="D42:D73">D41+C41*$D$5</f>
        <v>0.5</v>
      </c>
      <c r="E42" s="5">
        <f aca="true" t="shared" si="16" ref="E42:E73">E41+D41*$D$5</f>
        <v>-0.6999999999999975</v>
      </c>
      <c r="F42" s="5" t="e">
        <f t="shared" si="12"/>
        <v>#NUM!</v>
      </c>
      <c r="G42" s="5" t="e">
        <f t="shared" si="13"/>
        <v>#NUM!</v>
      </c>
      <c r="H42" s="5" t="e">
        <f aca="true" t="shared" si="17" ref="H42:H73">H41+G41*$D$5</f>
        <v>#NUM!</v>
      </c>
      <c r="I42" s="5" t="e">
        <f aca="true" t="shared" si="18" ref="I42:I73">I41+H41*$D$5</f>
        <v>#NUM!</v>
      </c>
    </row>
    <row r="43" spans="2:9" ht="12.75">
      <c r="B43" s="5">
        <f t="shared" si="14"/>
        <v>0</v>
      </c>
      <c r="C43" s="5">
        <f t="shared" si="11"/>
        <v>0</v>
      </c>
      <c r="D43" s="5">
        <f t="shared" si="15"/>
        <v>0.5</v>
      </c>
      <c r="E43" s="5">
        <f t="shared" si="16"/>
        <v>-0.5999999999999975</v>
      </c>
      <c r="F43" s="5" t="e">
        <f t="shared" si="12"/>
        <v>#NUM!</v>
      </c>
      <c r="G43" s="5" t="e">
        <f t="shared" si="13"/>
        <v>#NUM!</v>
      </c>
      <c r="H43" s="5" t="e">
        <f t="shared" si="17"/>
        <v>#NUM!</v>
      </c>
      <c r="I43" s="5" t="e">
        <f t="shared" si="18"/>
        <v>#NUM!</v>
      </c>
    </row>
    <row r="44" spans="2:9" ht="12.75">
      <c r="B44" s="5">
        <f t="shared" si="14"/>
        <v>0</v>
      </c>
      <c r="C44" s="5">
        <f t="shared" si="11"/>
        <v>0</v>
      </c>
      <c r="D44" s="5">
        <f t="shared" si="15"/>
        <v>0.5</v>
      </c>
      <c r="E44" s="5">
        <f t="shared" si="16"/>
        <v>-0.49999999999999756</v>
      </c>
      <c r="F44" s="5" t="e">
        <f t="shared" si="12"/>
        <v>#NUM!</v>
      </c>
      <c r="G44" s="5" t="e">
        <f t="shared" si="13"/>
        <v>#NUM!</v>
      </c>
      <c r="H44" s="5" t="e">
        <f t="shared" si="17"/>
        <v>#NUM!</v>
      </c>
      <c r="I44" s="5" t="e">
        <f t="shared" si="18"/>
        <v>#NUM!</v>
      </c>
    </row>
    <row r="45" spans="2:9" ht="12.75">
      <c r="B45" s="5">
        <f t="shared" si="14"/>
        <v>0</v>
      </c>
      <c r="C45" s="5">
        <f t="shared" si="11"/>
        <v>0</v>
      </c>
      <c r="D45" s="5">
        <f t="shared" si="15"/>
        <v>0.5</v>
      </c>
      <c r="E45" s="5">
        <f t="shared" si="16"/>
        <v>-0.3999999999999976</v>
      </c>
      <c r="F45" s="5" t="e">
        <f t="shared" si="12"/>
        <v>#NUM!</v>
      </c>
      <c r="G45" s="5" t="e">
        <f t="shared" si="13"/>
        <v>#NUM!</v>
      </c>
      <c r="H45" s="5" t="e">
        <f t="shared" si="17"/>
        <v>#NUM!</v>
      </c>
      <c r="I45" s="5" t="e">
        <f t="shared" si="18"/>
        <v>#NUM!</v>
      </c>
    </row>
    <row r="46" spans="2:9" ht="12.75">
      <c r="B46" s="5">
        <f t="shared" si="14"/>
        <v>0</v>
      </c>
      <c r="C46" s="5">
        <f t="shared" si="11"/>
        <v>0</v>
      </c>
      <c r="D46" s="5">
        <f t="shared" si="15"/>
        <v>0.5</v>
      </c>
      <c r="E46" s="5">
        <f t="shared" si="16"/>
        <v>-0.2999999999999976</v>
      </c>
      <c r="F46" s="5" t="e">
        <f t="shared" si="12"/>
        <v>#NUM!</v>
      </c>
      <c r="G46" s="5" t="e">
        <f t="shared" si="13"/>
        <v>#NUM!</v>
      </c>
      <c r="H46" s="5" t="e">
        <f t="shared" si="17"/>
        <v>#NUM!</v>
      </c>
      <c r="I46" s="5" t="e">
        <f t="shared" si="18"/>
        <v>#NUM!</v>
      </c>
    </row>
    <row r="47" spans="2:9" ht="12.75">
      <c r="B47" s="5">
        <f t="shared" si="14"/>
        <v>0</v>
      </c>
      <c r="C47" s="5">
        <f t="shared" si="11"/>
        <v>0</v>
      </c>
      <c r="D47" s="5">
        <f t="shared" si="15"/>
        <v>0.5</v>
      </c>
      <c r="E47" s="5">
        <f t="shared" si="16"/>
        <v>-0.1999999999999976</v>
      </c>
      <c r="F47" s="5" t="e">
        <f t="shared" si="12"/>
        <v>#NUM!</v>
      </c>
      <c r="G47" s="5" t="e">
        <f t="shared" si="13"/>
        <v>#NUM!</v>
      </c>
      <c r="H47" s="5" t="e">
        <f t="shared" si="17"/>
        <v>#NUM!</v>
      </c>
      <c r="I47" s="5" t="e">
        <f t="shared" si="18"/>
        <v>#NUM!</v>
      </c>
    </row>
    <row r="48" spans="2:9" ht="12.75">
      <c r="B48" s="5">
        <f t="shared" si="14"/>
        <v>0</v>
      </c>
      <c r="C48" s="5">
        <f t="shared" si="11"/>
        <v>0</v>
      </c>
      <c r="D48" s="5">
        <f t="shared" si="15"/>
        <v>0.5</v>
      </c>
      <c r="E48" s="5">
        <f t="shared" si="16"/>
        <v>-0.09999999999999759</v>
      </c>
      <c r="F48" s="5" t="e">
        <f t="shared" si="12"/>
        <v>#NUM!</v>
      </c>
      <c r="G48" s="5" t="e">
        <f t="shared" si="13"/>
        <v>#NUM!</v>
      </c>
      <c r="H48" s="5" t="e">
        <f t="shared" si="17"/>
        <v>#NUM!</v>
      </c>
      <c r="I48" s="5" t="e">
        <f t="shared" si="18"/>
        <v>#NUM!</v>
      </c>
    </row>
    <row r="49" spans="2:9" ht="12.75">
      <c r="B49" s="5">
        <f t="shared" si="14"/>
        <v>0</v>
      </c>
      <c r="C49" s="5">
        <f t="shared" si="11"/>
        <v>0</v>
      </c>
      <c r="D49" s="5">
        <f t="shared" si="15"/>
        <v>0.5</v>
      </c>
      <c r="E49" s="5">
        <f t="shared" si="16"/>
        <v>2.4147350785597155E-15</v>
      </c>
      <c r="F49" s="5" t="e">
        <f t="shared" si="12"/>
        <v>#NUM!</v>
      </c>
      <c r="G49" s="5" t="e">
        <f t="shared" si="13"/>
        <v>#NUM!</v>
      </c>
      <c r="H49" s="5" t="e">
        <f t="shared" si="17"/>
        <v>#NUM!</v>
      </c>
      <c r="I49" s="5" t="e">
        <f t="shared" si="18"/>
        <v>#NUM!</v>
      </c>
    </row>
    <row r="50" spans="2:9" ht="12.75">
      <c r="B50" s="5">
        <f t="shared" si="14"/>
        <v>0</v>
      </c>
      <c r="C50" s="5">
        <f t="shared" si="11"/>
        <v>0</v>
      </c>
      <c r="D50" s="5">
        <f t="shared" si="15"/>
        <v>0.5</v>
      </c>
      <c r="E50" s="5">
        <f t="shared" si="16"/>
        <v>0.10000000000000242</v>
      </c>
      <c r="F50" s="5" t="e">
        <f t="shared" si="12"/>
        <v>#NUM!</v>
      </c>
      <c r="G50" s="5" t="e">
        <f t="shared" si="13"/>
        <v>#NUM!</v>
      </c>
      <c r="H50" s="5" t="e">
        <f t="shared" si="17"/>
        <v>#NUM!</v>
      </c>
      <c r="I50" s="5" t="e">
        <f t="shared" si="18"/>
        <v>#NUM!</v>
      </c>
    </row>
    <row r="51" spans="2:9" ht="12.75">
      <c r="B51" s="5">
        <f t="shared" si="14"/>
        <v>0</v>
      </c>
      <c r="C51" s="5">
        <f t="shared" si="11"/>
        <v>0</v>
      </c>
      <c r="D51" s="5">
        <f t="shared" si="15"/>
        <v>0.5</v>
      </c>
      <c r="E51" s="5">
        <f t="shared" si="16"/>
        <v>0.20000000000000243</v>
      </c>
      <c r="F51" s="5" t="e">
        <f t="shared" si="12"/>
        <v>#NUM!</v>
      </c>
      <c r="G51" s="5" t="e">
        <f t="shared" si="13"/>
        <v>#NUM!</v>
      </c>
      <c r="H51" s="5" t="e">
        <f t="shared" si="17"/>
        <v>#NUM!</v>
      </c>
      <c r="I51" s="5" t="e">
        <f t="shared" si="18"/>
        <v>#NUM!</v>
      </c>
    </row>
    <row r="52" spans="2:9" ht="12.75">
      <c r="B52" s="5">
        <f t="shared" si="14"/>
        <v>0</v>
      </c>
      <c r="C52" s="5">
        <f t="shared" si="11"/>
        <v>0</v>
      </c>
      <c r="D52" s="5">
        <f t="shared" si="15"/>
        <v>0.5</v>
      </c>
      <c r="E52" s="5">
        <f t="shared" si="16"/>
        <v>0.30000000000000243</v>
      </c>
      <c r="F52" s="5" t="e">
        <f t="shared" si="12"/>
        <v>#NUM!</v>
      </c>
      <c r="G52" s="5" t="e">
        <f t="shared" si="13"/>
        <v>#NUM!</v>
      </c>
      <c r="H52" s="5" t="e">
        <f t="shared" si="17"/>
        <v>#NUM!</v>
      </c>
      <c r="I52" s="5" t="e">
        <f t="shared" si="18"/>
        <v>#NUM!</v>
      </c>
    </row>
    <row r="53" spans="2:9" ht="12.75">
      <c r="B53" s="5">
        <f t="shared" si="14"/>
        <v>0</v>
      </c>
      <c r="C53" s="5">
        <f t="shared" si="11"/>
        <v>0</v>
      </c>
      <c r="D53" s="5">
        <f t="shared" si="15"/>
        <v>0.5</v>
      </c>
      <c r="E53" s="5">
        <f t="shared" si="16"/>
        <v>0.40000000000000246</v>
      </c>
      <c r="F53" s="5" t="e">
        <f t="shared" si="12"/>
        <v>#NUM!</v>
      </c>
      <c r="G53" s="5" t="e">
        <f t="shared" si="13"/>
        <v>#NUM!</v>
      </c>
      <c r="H53" s="5" t="e">
        <f t="shared" si="17"/>
        <v>#NUM!</v>
      </c>
      <c r="I53" s="5" t="e">
        <f t="shared" si="18"/>
        <v>#NUM!</v>
      </c>
    </row>
    <row r="54" spans="2:9" ht="12.75">
      <c r="B54" s="5">
        <f t="shared" si="14"/>
        <v>0</v>
      </c>
      <c r="C54" s="5">
        <f t="shared" si="11"/>
        <v>0</v>
      </c>
      <c r="D54" s="5">
        <f t="shared" si="15"/>
        <v>0.5</v>
      </c>
      <c r="E54" s="5">
        <f t="shared" si="16"/>
        <v>0.5000000000000024</v>
      </c>
      <c r="F54" s="5" t="e">
        <f t="shared" si="12"/>
        <v>#NUM!</v>
      </c>
      <c r="G54" s="5" t="e">
        <f t="shared" si="13"/>
        <v>#NUM!</v>
      </c>
      <c r="H54" s="5" t="e">
        <f t="shared" si="17"/>
        <v>#NUM!</v>
      </c>
      <c r="I54" s="5" t="e">
        <f t="shared" si="18"/>
        <v>#NUM!</v>
      </c>
    </row>
    <row r="55" spans="2:9" ht="12.75">
      <c r="B55" s="5">
        <f t="shared" si="14"/>
        <v>0</v>
      </c>
      <c r="C55" s="5">
        <f t="shared" si="11"/>
        <v>0</v>
      </c>
      <c r="D55" s="5">
        <f t="shared" si="15"/>
        <v>0.5</v>
      </c>
      <c r="E55" s="5">
        <f t="shared" si="16"/>
        <v>0.6000000000000024</v>
      </c>
      <c r="F55" s="5" t="e">
        <f t="shared" si="12"/>
        <v>#NUM!</v>
      </c>
      <c r="G55" s="5" t="e">
        <f t="shared" si="13"/>
        <v>#NUM!</v>
      </c>
      <c r="H55" s="5" t="e">
        <f t="shared" si="17"/>
        <v>#NUM!</v>
      </c>
      <c r="I55" s="5" t="e">
        <f t="shared" si="18"/>
        <v>#NUM!</v>
      </c>
    </row>
    <row r="56" spans="2:9" ht="12.75">
      <c r="B56" s="5">
        <f t="shared" si="14"/>
        <v>0</v>
      </c>
      <c r="C56" s="5">
        <f t="shared" si="11"/>
        <v>0</v>
      </c>
      <c r="D56" s="5">
        <f t="shared" si="15"/>
        <v>0.5</v>
      </c>
      <c r="E56" s="5">
        <f t="shared" si="16"/>
        <v>0.7000000000000024</v>
      </c>
      <c r="F56" s="5" t="e">
        <f t="shared" si="12"/>
        <v>#NUM!</v>
      </c>
      <c r="G56" s="5" t="e">
        <f t="shared" si="13"/>
        <v>#NUM!</v>
      </c>
      <c r="H56" s="5" t="e">
        <f t="shared" si="17"/>
        <v>#NUM!</v>
      </c>
      <c r="I56" s="5" t="e">
        <f t="shared" si="18"/>
        <v>#NUM!</v>
      </c>
    </row>
    <row r="57" spans="2:9" ht="12.75">
      <c r="B57" s="5">
        <f t="shared" si="14"/>
        <v>0</v>
      </c>
      <c r="C57" s="5">
        <f t="shared" si="11"/>
        <v>0</v>
      </c>
      <c r="D57" s="5">
        <f t="shared" si="15"/>
        <v>0.5</v>
      </c>
      <c r="E57" s="5">
        <f t="shared" si="16"/>
        <v>0.8000000000000024</v>
      </c>
      <c r="F57" s="5" t="e">
        <f t="shared" si="12"/>
        <v>#NUM!</v>
      </c>
      <c r="G57" s="5" t="e">
        <f t="shared" si="13"/>
        <v>#NUM!</v>
      </c>
      <c r="H57" s="5" t="e">
        <f t="shared" si="17"/>
        <v>#NUM!</v>
      </c>
      <c r="I57" s="5" t="e">
        <f t="shared" si="18"/>
        <v>#NUM!</v>
      </c>
    </row>
    <row r="58" spans="2:9" ht="12.75">
      <c r="B58" s="5">
        <f t="shared" si="14"/>
        <v>0</v>
      </c>
      <c r="C58" s="5">
        <f t="shared" si="11"/>
        <v>0</v>
      </c>
      <c r="D58" s="5">
        <f t="shared" si="15"/>
        <v>0.5</v>
      </c>
      <c r="E58" s="5">
        <f t="shared" si="16"/>
        <v>0.9000000000000024</v>
      </c>
      <c r="F58" s="5" t="e">
        <f t="shared" si="12"/>
        <v>#NUM!</v>
      </c>
      <c r="G58" s="5" t="e">
        <f t="shared" si="13"/>
        <v>#NUM!</v>
      </c>
      <c r="H58" s="5" t="e">
        <f t="shared" si="17"/>
        <v>#NUM!</v>
      </c>
      <c r="I58" s="5" t="e">
        <f t="shared" si="18"/>
        <v>#NUM!</v>
      </c>
    </row>
    <row r="59" spans="2:9" ht="12.75">
      <c r="B59" s="5">
        <f t="shared" si="14"/>
        <v>0</v>
      </c>
      <c r="C59" s="5">
        <f t="shared" si="11"/>
        <v>0</v>
      </c>
      <c r="D59" s="5">
        <f t="shared" si="15"/>
        <v>0.5</v>
      </c>
      <c r="E59" s="5">
        <f t="shared" si="16"/>
        <v>1.0000000000000024</v>
      </c>
      <c r="F59" s="5" t="e">
        <f t="shared" si="12"/>
        <v>#NUM!</v>
      </c>
      <c r="G59" s="5" t="e">
        <f t="shared" si="13"/>
        <v>#NUM!</v>
      </c>
      <c r="H59" s="5" t="e">
        <f t="shared" si="17"/>
        <v>#NUM!</v>
      </c>
      <c r="I59" s="5" t="e">
        <f t="shared" si="18"/>
        <v>#NUM!</v>
      </c>
    </row>
    <row r="60" spans="2:9" ht="12.75">
      <c r="B60" s="5">
        <f t="shared" si="14"/>
        <v>0</v>
      </c>
      <c r="C60" s="5">
        <f t="shared" si="11"/>
        <v>0</v>
      </c>
      <c r="D60" s="5">
        <f t="shared" si="15"/>
        <v>0.5</v>
      </c>
      <c r="E60" s="5">
        <f t="shared" si="16"/>
        <v>1.1000000000000025</v>
      </c>
      <c r="F60" s="5" t="e">
        <f t="shared" si="12"/>
        <v>#NUM!</v>
      </c>
      <c r="G60" s="5" t="e">
        <f t="shared" si="13"/>
        <v>#NUM!</v>
      </c>
      <c r="H60" s="5" t="e">
        <f t="shared" si="17"/>
        <v>#NUM!</v>
      </c>
      <c r="I60" s="5" t="e">
        <f t="shared" si="18"/>
        <v>#NUM!</v>
      </c>
    </row>
    <row r="61" spans="2:9" ht="12.75">
      <c r="B61" s="5">
        <f t="shared" si="14"/>
        <v>0</v>
      </c>
      <c r="C61" s="5">
        <f t="shared" si="11"/>
        <v>0</v>
      </c>
      <c r="D61" s="5">
        <f t="shared" si="15"/>
        <v>0.5</v>
      </c>
      <c r="E61" s="5">
        <f t="shared" si="16"/>
        <v>1.2000000000000026</v>
      </c>
      <c r="F61" s="5" t="e">
        <f t="shared" si="12"/>
        <v>#NUM!</v>
      </c>
      <c r="G61" s="5" t="e">
        <f t="shared" si="13"/>
        <v>#NUM!</v>
      </c>
      <c r="H61" s="5" t="e">
        <f t="shared" si="17"/>
        <v>#NUM!</v>
      </c>
      <c r="I61" s="5" t="e">
        <f t="shared" si="18"/>
        <v>#NUM!</v>
      </c>
    </row>
    <row r="62" spans="2:9" ht="12.75">
      <c r="B62" s="5">
        <f t="shared" si="14"/>
        <v>0</v>
      </c>
      <c r="C62" s="5">
        <f t="shared" si="11"/>
        <v>0</v>
      </c>
      <c r="D62" s="5">
        <f t="shared" si="15"/>
        <v>0.5</v>
      </c>
      <c r="E62" s="5">
        <f t="shared" si="16"/>
        <v>1.3000000000000027</v>
      </c>
      <c r="F62" s="5" t="e">
        <f t="shared" si="12"/>
        <v>#NUM!</v>
      </c>
      <c r="G62" s="5" t="e">
        <f t="shared" si="13"/>
        <v>#NUM!</v>
      </c>
      <c r="H62" s="5" t="e">
        <f t="shared" si="17"/>
        <v>#NUM!</v>
      </c>
      <c r="I62" s="5" t="e">
        <f t="shared" si="18"/>
        <v>#NUM!</v>
      </c>
    </row>
    <row r="63" spans="2:9" ht="12.75">
      <c r="B63" s="5">
        <f t="shared" si="14"/>
        <v>0</v>
      </c>
      <c r="C63" s="5">
        <f t="shared" si="11"/>
        <v>0</v>
      </c>
      <c r="D63" s="5">
        <f t="shared" si="15"/>
        <v>0.5</v>
      </c>
      <c r="E63" s="5">
        <f t="shared" si="16"/>
        <v>1.4000000000000028</v>
      </c>
      <c r="F63" s="5" t="e">
        <f t="shared" si="12"/>
        <v>#NUM!</v>
      </c>
      <c r="G63" s="5" t="e">
        <f t="shared" si="13"/>
        <v>#NUM!</v>
      </c>
      <c r="H63" s="5" t="e">
        <f t="shared" si="17"/>
        <v>#NUM!</v>
      </c>
      <c r="I63" s="5" t="e">
        <f t="shared" si="18"/>
        <v>#NUM!</v>
      </c>
    </row>
    <row r="64" spans="2:9" ht="12.75">
      <c r="B64" s="5">
        <f t="shared" si="14"/>
        <v>0</v>
      </c>
      <c r="C64" s="5">
        <f t="shared" si="11"/>
        <v>0</v>
      </c>
      <c r="D64" s="5">
        <f t="shared" si="15"/>
        <v>0.5</v>
      </c>
      <c r="E64" s="5">
        <f t="shared" si="16"/>
        <v>1.5000000000000029</v>
      </c>
      <c r="F64" s="5" t="e">
        <f t="shared" si="12"/>
        <v>#NUM!</v>
      </c>
      <c r="G64" s="5" t="e">
        <f t="shared" si="13"/>
        <v>#NUM!</v>
      </c>
      <c r="H64" s="5" t="e">
        <f t="shared" si="17"/>
        <v>#NUM!</v>
      </c>
      <c r="I64" s="5" t="e">
        <f t="shared" si="18"/>
        <v>#NUM!</v>
      </c>
    </row>
    <row r="65" spans="2:9" ht="12.75">
      <c r="B65" s="5">
        <f t="shared" si="14"/>
        <v>0</v>
      </c>
      <c r="C65" s="5">
        <f t="shared" si="11"/>
        <v>0</v>
      </c>
      <c r="D65" s="5">
        <f t="shared" si="15"/>
        <v>0.5</v>
      </c>
      <c r="E65" s="5">
        <f t="shared" si="16"/>
        <v>1.600000000000003</v>
      </c>
      <c r="F65" s="5" t="e">
        <f t="shared" si="12"/>
        <v>#NUM!</v>
      </c>
      <c r="G65" s="5" t="e">
        <f t="shared" si="13"/>
        <v>#NUM!</v>
      </c>
      <c r="H65" s="5" t="e">
        <f t="shared" si="17"/>
        <v>#NUM!</v>
      </c>
      <c r="I65" s="5" t="e">
        <f t="shared" si="18"/>
        <v>#NUM!</v>
      </c>
    </row>
    <row r="66" spans="2:9" ht="12.75">
      <c r="B66" s="5">
        <f t="shared" si="14"/>
        <v>0</v>
      </c>
      <c r="C66" s="5">
        <f t="shared" si="11"/>
        <v>0</v>
      </c>
      <c r="D66" s="5">
        <f t="shared" si="15"/>
        <v>0.5</v>
      </c>
      <c r="E66" s="5">
        <f t="shared" si="16"/>
        <v>1.700000000000003</v>
      </c>
      <c r="F66" s="5" t="e">
        <f t="shared" si="12"/>
        <v>#NUM!</v>
      </c>
      <c r="G66" s="5" t="e">
        <f t="shared" si="13"/>
        <v>#NUM!</v>
      </c>
      <c r="H66" s="5" t="e">
        <f t="shared" si="17"/>
        <v>#NUM!</v>
      </c>
      <c r="I66" s="5" t="e">
        <f t="shared" si="18"/>
        <v>#NUM!</v>
      </c>
    </row>
    <row r="67" spans="2:9" ht="12.75">
      <c r="B67" s="5">
        <f t="shared" si="14"/>
        <v>0</v>
      </c>
      <c r="C67" s="5">
        <f t="shared" si="11"/>
        <v>0</v>
      </c>
      <c r="D67" s="5">
        <f t="shared" si="15"/>
        <v>0.5</v>
      </c>
      <c r="E67" s="5">
        <f t="shared" si="16"/>
        <v>1.8000000000000032</v>
      </c>
      <c r="F67" s="5" t="e">
        <f t="shared" si="12"/>
        <v>#NUM!</v>
      </c>
      <c r="G67" s="5" t="e">
        <f t="shared" si="13"/>
        <v>#NUM!</v>
      </c>
      <c r="H67" s="5" t="e">
        <f t="shared" si="17"/>
        <v>#NUM!</v>
      </c>
      <c r="I67" s="5" t="e">
        <f t="shared" si="18"/>
        <v>#NUM!</v>
      </c>
    </row>
    <row r="68" spans="2:9" ht="12.75">
      <c r="B68" s="5">
        <f t="shared" si="14"/>
        <v>0</v>
      </c>
      <c r="C68" s="5">
        <f t="shared" si="11"/>
        <v>0</v>
      </c>
      <c r="D68" s="5">
        <f t="shared" si="15"/>
        <v>0.5</v>
      </c>
      <c r="E68" s="5">
        <f t="shared" si="16"/>
        <v>1.9000000000000032</v>
      </c>
      <c r="F68" s="5" t="e">
        <f t="shared" si="12"/>
        <v>#NUM!</v>
      </c>
      <c r="G68" s="5" t="e">
        <f t="shared" si="13"/>
        <v>#NUM!</v>
      </c>
      <c r="H68" s="5" t="e">
        <f t="shared" si="17"/>
        <v>#NUM!</v>
      </c>
      <c r="I68" s="5" t="e">
        <f t="shared" si="18"/>
        <v>#NUM!</v>
      </c>
    </row>
    <row r="69" spans="2:9" ht="12.75">
      <c r="B69" s="5">
        <f t="shared" si="14"/>
        <v>0</v>
      </c>
      <c r="C69" s="5">
        <f t="shared" si="11"/>
        <v>0</v>
      </c>
      <c r="D69" s="5">
        <f t="shared" si="15"/>
        <v>0.5</v>
      </c>
      <c r="E69" s="5">
        <f t="shared" si="16"/>
        <v>2.000000000000003</v>
      </c>
      <c r="F69" s="5" t="e">
        <f t="shared" si="12"/>
        <v>#NUM!</v>
      </c>
      <c r="G69" s="5" t="e">
        <f t="shared" si="13"/>
        <v>#NUM!</v>
      </c>
      <c r="H69" s="5" t="e">
        <f t="shared" si="17"/>
        <v>#NUM!</v>
      </c>
      <c r="I69" s="5" t="e">
        <f t="shared" si="18"/>
        <v>#NUM!</v>
      </c>
    </row>
    <row r="70" spans="2:9" ht="12.75">
      <c r="B70" s="5">
        <f t="shared" si="14"/>
        <v>0</v>
      </c>
      <c r="C70" s="5">
        <f t="shared" si="11"/>
        <v>0</v>
      </c>
      <c r="D70" s="5">
        <f t="shared" si="15"/>
        <v>0.5</v>
      </c>
      <c r="E70" s="5">
        <f t="shared" si="16"/>
        <v>2.100000000000003</v>
      </c>
      <c r="F70" s="5" t="e">
        <f t="shared" si="12"/>
        <v>#NUM!</v>
      </c>
      <c r="G70" s="5" t="e">
        <f t="shared" si="13"/>
        <v>#NUM!</v>
      </c>
      <c r="H70" s="5" t="e">
        <f t="shared" si="17"/>
        <v>#NUM!</v>
      </c>
      <c r="I70" s="5" t="e">
        <f t="shared" si="18"/>
        <v>#NUM!</v>
      </c>
    </row>
    <row r="71" spans="2:9" ht="12.75">
      <c r="B71" s="5">
        <f t="shared" si="14"/>
        <v>0</v>
      </c>
      <c r="C71" s="5">
        <f t="shared" si="11"/>
        <v>0</v>
      </c>
      <c r="D71" s="5">
        <f t="shared" si="15"/>
        <v>0.5</v>
      </c>
      <c r="E71" s="5">
        <f t="shared" si="16"/>
        <v>2.2000000000000033</v>
      </c>
      <c r="F71" s="5" t="e">
        <f t="shared" si="12"/>
        <v>#NUM!</v>
      </c>
      <c r="G71" s="5" t="e">
        <f t="shared" si="13"/>
        <v>#NUM!</v>
      </c>
      <c r="H71" s="5" t="e">
        <f t="shared" si="17"/>
        <v>#NUM!</v>
      </c>
      <c r="I71" s="5" t="e">
        <f t="shared" si="18"/>
        <v>#NUM!</v>
      </c>
    </row>
    <row r="72" spans="2:9" ht="12.75">
      <c r="B72" s="5">
        <f t="shared" si="14"/>
        <v>0</v>
      </c>
      <c r="C72" s="5">
        <f t="shared" si="11"/>
        <v>0</v>
      </c>
      <c r="D72" s="5">
        <f t="shared" si="15"/>
        <v>0.5</v>
      </c>
      <c r="E72" s="5">
        <f t="shared" si="16"/>
        <v>2.3000000000000034</v>
      </c>
      <c r="F72" s="5" t="e">
        <f t="shared" si="12"/>
        <v>#NUM!</v>
      </c>
      <c r="G72" s="5" t="e">
        <f t="shared" si="13"/>
        <v>#NUM!</v>
      </c>
      <c r="H72" s="5" t="e">
        <f t="shared" si="17"/>
        <v>#NUM!</v>
      </c>
      <c r="I72" s="5" t="e">
        <f t="shared" si="18"/>
        <v>#NUM!</v>
      </c>
    </row>
    <row r="73" spans="2:9" ht="12.75">
      <c r="B73" s="5">
        <f t="shared" si="14"/>
        <v>0</v>
      </c>
      <c r="C73" s="5">
        <f aca="true" t="shared" si="19" ref="C73:C104">B73/$B$5</f>
        <v>0</v>
      </c>
      <c r="D73" s="5">
        <f t="shared" si="15"/>
        <v>0.5</v>
      </c>
      <c r="E73" s="5">
        <f t="shared" si="16"/>
        <v>2.4000000000000035</v>
      </c>
      <c r="F73" s="5" t="e">
        <f aca="true" t="shared" si="20" ref="F73:F109">-F$5*I73</f>
        <v>#NUM!</v>
      </c>
      <c r="G73" s="5" t="e">
        <f aca="true" t="shared" si="21" ref="G73:G104">F73/$B$5</f>
        <v>#NUM!</v>
      </c>
      <c r="H73" s="5" t="e">
        <f t="shared" si="17"/>
        <v>#NUM!</v>
      </c>
      <c r="I73" s="5" t="e">
        <f t="shared" si="18"/>
        <v>#NUM!</v>
      </c>
    </row>
    <row r="74" spans="2:9" ht="12.75">
      <c r="B74" s="5">
        <f aca="true" t="shared" si="22" ref="B74:B109">B73</f>
        <v>0</v>
      </c>
      <c r="C74" s="5">
        <f t="shared" si="19"/>
        <v>0</v>
      </c>
      <c r="D74" s="5">
        <f aca="true" t="shared" si="23" ref="D74:D109">D73+C73*$D$5</f>
        <v>0.5</v>
      </c>
      <c r="E74" s="5">
        <f aca="true" t="shared" si="24" ref="E74:E109">E73+D73*$D$5</f>
        <v>2.5000000000000036</v>
      </c>
      <c r="F74" s="5" t="e">
        <f t="shared" si="20"/>
        <v>#NUM!</v>
      </c>
      <c r="G74" s="5" t="e">
        <f t="shared" si="21"/>
        <v>#NUM!</v>
      </c>
      <c r="H74" s="5" t="e">
        <f aca="true" t="shared" si="25" ref="H74:H109">H73+G73*$D$5</f>
        <v>#NUM!</v>
      </c>
      <c r="I74" s="5" t="e">
        <f aca="true" t="shared" si="26" ref="I74:I109">I73+H73*$D$5</f>
        <v>#NUM!</v>
      </c>
    </row>
    <row r="75" spans="2:9" ht="12.75">
      <c r="B75" s="5">
        <f t="shared" si="22"/>
        <v>0</v>
      </c>
      <c r="C75" s="5">
        <f t="shared" si="19"/>
        <v>0</v>
      </c>
      <c r="D75" s="5">
        <f t="shared" si="23"/>
        <v>0.5</v>
      </c>
      <c r="E75" s="5">
        <f t="shared" si="24"/>
        <v>2.6000000000000036</v>
      </c>
      <c r="F75" s="5" t="e">
        <f t="shared" si="20"/>
        <v>#NUM!</v>
      </c>
      <c r="G75" s="5" t="e">
        <f t="shared" si="21"/>
        <v>#NUM!</v>
      </c>
      <c r="H75" s="5" t="e">
        <f t="shared" si="25"/>
        <v>#NUM!</v>
      </c>
      <c r="I75" s="5" t="e">
        <f t="shared" si="26"/>
        <v>#NUM!</v>
      </c>
    </row>
    <row r="76" spans="2:9" ht="12.75">
      <c r="B76" s="5">
        <f t="shared" si="22"/>
        <v>0</v>
      </c>
      <c r="C76" s="5">
        <f t="shared" si="19"/>
        <v>0</v>
      </c>
      <c r="D76" s="5">
        <f t="shared" si="23"/>
        <v>0.5</v>
      </c>
      <c r="E76" s="5">
        <f t="shared" si="24"/>
        <v>2.7000000000000037</v>
      </c>
      <c r="F76" s="5" t="e">
        <f t="shared" si="20"/>
        <v>#NUM!</v>
      </c>
      <c r="G76" s="5" t="e">
        <f t="shared" si="21"/>
        <v>#NUM!</v>
      </c>
      <c r="H76" s="5" t="e">
        <f t="shared" si="25"/>
        <v>#NUM!</v>
      </c>
      <c r="I76" s="5" t="e">
        <f t="shared" si="26"/>
        <v>#NUM!</v>
      </c>
    </row>
    <row r="77" spans="2:9" ht="12.75">
      <c r="B77" s="5">
        <f t="shared" si="22"/>
        <v>0</v>
      </c>
      <c r="C77" s="5">
        <f t="shared" si="19"/>
        <v>0</v>
      </c>
      <c r="D77" s="5">
        <f t="shared" si="23"/>
        <v>0.5</v>
      </c>
      <c r="E77" s="5">
        <f t="shared" si="24"/>
        <v>2.800000000000004</v>
      </c>
      <c r="F77" s="5" t="e">
        <f t="shared" si="20"/>
        <v>#NUM!</v>
      </c>
      <c r="G77" s="5" t="e">
        <f t="shared" si="21"/>
        <v>#NUM!</v>
      </c>
      <c r="H77" s="5" t="e">
        <f t="shared" si="25"/>
        <v>#NUM!</v>
      </c>
      <c r="I77" s="5" t="e">
        <f t="shared" si="26"/>
        <v>#NUM!</v>
      </c>
    </row>
    <row r="78" spans="2:9" ht="12.75">
      <c r="B78" s="5">
        <f t="shared" si="22"/>
        <v>0</v>
      </c>
      <c r="C78" s="5">
        <f t="shared" si="19"/>
        <v>0</v>
      </c>
      <c r="D78" s="5">
        <f t="shared" si="23"/>
        <v>0.5</v>
      </c>
      <c r="E78" s="5">
        <f t="shared" si="24"/>
        <v>2.900000000000004</v>
      </c>
      <c r="F78" s="5" t="e">
        <f t="shared" si="20"/>
        <v>#NUM!</v>
      </c>
      <c r="G78" s="5" t="e">
        <f t="shared" si="21"/>
        <v>#NUM!</v>
      </c>
      <c r="H78" s="5" t="e">
        <f t="shared" si="25"/>
        <v>#NUM!</v>
      </c>
      <c r="I78" s="5" t="e">
        <f t="shared" si="26"/>
        <v>#NUM!</v>
      </c>
    </row>
    <row r="79" spans="2:9" ht="12.75">
      <c r="B79" s="5">
        <f t="shared" si="22"/>
        <v>0</v>
      </c>
      <c r="C79" s="5">
        <f t="shared" si="19"/>
        <v>0</v>
      </c>
      <c r="D79" s="5">
        <f t="shared" si="23"/>
        <v>0.5</v>
      </c>
      <c r="E79" s="5">
        <f t="shared" si="24"/>
        <v>3.000000000000004</v>
      </c>
      <c r="F79" s="5" t="e">
        <f t="shared" si="20"/>
        <v>#NUM!</v>
      </c>
      <c r="G79" s="5" t="e">
        <f t="shared" si="21"/>
        <v>#NUM!</v>
      </c>
      <c r="H79" s="5" t="e">
        <f t="shared" si="25"/>
        <v>#NUM!</v>
      </c>
      <c r="I79" s="5" t="e">
        <f t="shared" si="26"/>
        <v>#NUM!</v>
      </c>
    </row>
    <row r="80" spans="2:9" ht="12.75">
      <c r="B80" s="5">
        <f t="shared" si="22"/>
        <v>0</v>
      </c>
      <c r="C80" s="5">
        <f t="shared" si="19"/>
        <v>0</v>
      </c>
      <c r="D80" s="5">
        <f t="shared" si="23"/>
        <v>0.5</v>
      </c>
      <c r="E80" s="5">
        <f t="shared" si="24"/>
        <v>3.100000000000004</v>
      </c>
      <c r="F80" s="5" t="e">
        <f t="shared" si="20"/>
        <v>#NUM!</v>
      </c>
      <c r="G80" s="5" t="e">
        <f t="shared" si="21"/>
        <v>#NUM!</v>
      </c>
      <c r="H80" s="5" t="e">
        <f t="shared" si="25"/>
        <v>#NUM!</v>
      </c>
      <c r="I80" s="5" t="e">
        <f t="shared" si="26"/>
        <v>#NUM!</v>
      </c>
    </row>
    <row r="81" spans="2:9" ht="12.75">
      <c r="B81" s="5">
        <f t="shared" si="22"/>
        <v>0</v>
      </c>
      <c r="C81" s="5">
        <f t="shared" si="19"/>
        <v>0</v>
      </c>
      <c r="D81" s="5">
        <f t="shared" si="23"/>
        <v>0.5</v>
      </c>
      <c r="E81" s="5">
        <f t="shared" si="24"/>
        <v>3.200000000000004</v>
      </c>
      <c r="F81" s="5" t="e">
        <f t="shared" si="20"/>
        <v>#NUM!</v>
      </c>
      <c r="G81" s="5" t="e">
        <f t="shared" si="21"/>
        <v>#NUM!</v>
      </c>
      <c r="H81" s="5" t="e">
        <f t="shared" si="25"/>
        <v>#NUM!</v>
      </c>
      <c r="I81" s="5" t="e">
        <f t="shared" si="26"/>
        <v>#NUM!</v>
      </c>
    </row>
    <row r="82" spans="2:9" ht="12.75">
      <c r="B82" s="5">
        <f t="shared" si="22"/>
        <v>0</v>
      </c>
      <c r="C82" s="5">
        <f t="shared" si="19"/>
        <v>0</v>
      </c>
      <c r="D82" s="5">
        <f t="shared" si="23"/>
        <v>0.5</v>
      </c>
      <c r="E82" s="5">
        <f t="shared" si="24"/>
        <v>3.3000000000000043</v>
      </c>
      <c r="F82" s="5" t="e">
        <f t="shared" si="20"/>
        <v>#NUM!</v>
      </c>
      <c r="G82" s="5" t="e">
        <f t="shared" si="21"/>
        <v>#NUM!</v>
      </c>
      <c r="H82" s="5" t="e">
        <f t="shared" si="25"/>
        <v>#NUM!</v>
      </c>
      <c r="I82" s="5" t="e">
        <f t="shared" si="26"/>
        <v>#NUM!</v>
      </c>
    </row>
    <row r="83" spans="2:9" ht="12.75">
      <c r="B83" s="5">
        <f t="shared" si="22"/>
        <v>0</v>
      </c>
      <c r="C83" s="5">
        <f t="shared" si="19"/>
        <v>0</v>
      </c>
      <c r="D83" s="5">
        <f t="shared" si="23"/>
        <v>0.5</v>
      </c>
      <c r="E83" s="5">
        <f t="shared" si="24"/>
        <v>3.4000000000000044</v>
      </c>
      <c r="F83" s="5" t="e">
        <f t="shared" si="20"/>
        <v>#NUM!</v>
      </c>
      <c r="G83" s="5" t="e">
        <f t="shared" si="21"/>
        <v>#NUM!</v>
      </c>
      <c r="H83" s="5" t="e">
        <f t="shared" si="25"/>
        <v>#NUM!</v>
      </c>
      <c r="I83" s="5" t="e">
        <f t="shared" si="26"/>
        <v>#NUM!</v>
      </c>
    </row>
    <row r="84" spans="2:9" ht="12.75">
      <c r="B84" s="5">
        <f t="shared" si="22"/>
        <v>0</v>
      </c>
      <c r="C84" s="5">
        <f t="shared" si="19"/>
        <v>0</v>
      </c>
      <c r="D84" s="5">
        <f t="shared" si="23"/>
        <v>0.5</v>
      </c>
      <c r="E84" s="5">
        <f t="shared" si="24"/>
        <v>3.5000000000000044</v>
      </c>
      <c r="F84" s="5" t="e">
        <f t="shared" si="20"/>
        <v>#NUM!</v>
      </c>
      <c r="G84" s="5" t="e">
        <f t="shared" si="21"/>
        <v>#NUM!</v>
      </c>
      <c r="H84" s="5" t="e">
        <f t="shared" si="25"/>
        <v>#NUM!</v>
      </c>
      <c r="I84" s="5" t="e">
        <f t="shared" si="26"/>
        <v>#NUM!</v>
      </c>
    </row>
    <row r="85" spans="2:9" ht="12.75">
      <c r="B85" s="5">
        <f t="shared" si="22"/>
        <v>0</v>
      </c>
      <c r="C85" s="5">
        <f t="shared" si="19"/>
        <v>0</v>
      </c>
      <c r="D85" s="5">
        <f t="shared" si="23"/>
        <v>0.5</v>
      </c>
      <c r="E85" s="5">
        <f t="shared" si="24"/>
        <v>3.6000000000000045</v>
      </c>
      <c r="F85" s="5" t="e">
        <f t="shared" si="20"/>
        <v>#NUM!</v>
      </c>
      <c r="G85" s="5" t="e">
        <f t="shared" si="21"/>
        <v>#NUM!</v>
      </c>
      <c r="H85" s="5" t="e">
        <f t="shared" si="25"/>
        <v>#NUM!</v>
      </c>
      <c r="I85" s="5" t="e">
        <f t="shared" si="26"/>
        <v>#NUM!</v>
      </c>
    </row>
    <row r="86" spans="2:9" ht="12.75">
      <c r="B86" s="5">
        <f t="shared" si="22"/>
        <v>0</v>
      </c>
      <c r="C86" s="5">
        <f t="shared" si="19"/>
        <v>0</v>
      </c>
      <c r="D86" s="5">
        <f t="shared" si="23"/>
        <v>0.5</v>
      </c>
      <c r="E86" s="5">
        <f t="shared" si="24"/>
        <v>3.7000000000000046</v>
      </c>
      <c r="F86" s="5" t="e">
        <f t="shared" si="20"/>
        <v>#NUM!</v>
      </c>
      <c r="G86" s="5" t="e">
        <f t="shared" si="21"/>
        <v>#NUM!</v>
      </c>
      <c r="H86" s="5" t="e">
        <f t="shared" si="25"/>
        <v>#NUM!</v>
      </c>
      <c r="I86" s="5" t="e">
        <f t="shared" si="26"/>
        <v>#NUM!</v>
      </c>
    </row>
    <row r="87" spans="2:9" ht="12.75">
      <c r="B87" s="5">
        <f t="shared" si="22"/>
        <v>0</v>
      </c>
      <c r="C87" s="5">
        <f t="shared" si="19"/>
        <v>0</v>
      </c>
      <c r="D87" s="5">
        <f t="shared" si="23"/>
        <v>0.5</v>
      </c>
      <c r="E87" s="5">
        <f t="shared" si="24"/>
        <v>3.8000000000000047</v>
      </c>
      <c r="F87" s="5" t="e">
        <f t="shared" si="20"/>
        <v>#NUM!</v>
      </c>
      <c r="G87" s="5" t="e">
        <f t="shared" si="21"/>
        <v>#NUM!</v>
      </c>
      <c r="H87" s="5" t="e">
        <f t="shared" si="25"/>
        <v>#NUM!</v>
      </c>
      <c r="I87" s="5" t="e">
        <f t="shared" si="26"/>
        <v>#NUM!</v>
      </c>
    </row>
    <row r="88" spans="2:9" ht="12.75">
      <c r="B88" s="5">
        <f t="shared" si="22"/>
        <v>0</v>
      </c>
      <c r="C88" s="5">
        <f t="shared" si="19"/>
        <v>0</v>
      </c>
      <c r="D88" s="5">
        <f t="shared" si="23"/>
        <v>0.5</v>
      </c>
      <c r="E88" s="5">
        <f t="shared" si="24"/>
        <v>3.900000000000005</v>
      </c>
      <c r="F88" s="5" t="e">
        <f t="shared" si="20"/>
        <v>#NUM!</v>
      </c>
      <c r="G88" s="5" t="e">
        <f t="shared" si="21"/>
        <v>#NUM!</v>
      </c>
      <c r="H88" s="5" t="e">
        <f t="shared" si="25"/>
        <v>#NUM!</v>
      </c>
      <c r="I88" s="5" t="e">
        <f t="shared" si="26"/>
        <v>#NUM!</v>
      </c>
    </row>
    <row r="89" spans="2:9" ht="12.75">
      <c r="B89" s="5">
        <f t="shared" si="22"/>
        <v>0</v>
      </c>
      <c r="C89" s="5">
        <f t="shared" si="19"/>
        <v>0</v>
      </c>
      <c r="D89" s="5">
        <f t="shared" si="23"/>
        <v>0.5</v>
      </c>
      <c r="E89" s="5">
        <f t="shared" si="24"/>
        <v>4.000000000000004</v>
      </c>
      <c r="F89" s="5" t="e">
        <f t="shared" si="20"/>
        <v>#NUM!</v>
      </c>
      <c r="G89" s="5" t="e">
        <f t="shared" si="21"/>
        <v>#NUM!</v>
      </c>
      <c r="H89" s="5" t="e">
        <f t="shared" si="25"/>
        <v>#NUM!</v>
      </c>
      <c r="I89" s="5" t="e">
        <f t="shared" si="26"/>
        <v>#NUM!</v>
      </c>
    </row>
    <row r="90" spans="2:9" ht="12.75">
      <c r="B90" s="5">
        <f t="shared" si="22"/>
        <v>0</v>
      </c>
      <c r="C90" s="5">
        <f t="shared" si="19"/>
        <v>0</v>
      </c>
      <c r="D90" s="5">
        <f t="shared" si="23"/>
        <v>0.5</v>
      </c>
      <c r="E90" s="5">
        <f t="shared" si="24"/>
        <v>4.100000000000004</v>
      </c>
      <c r="F90" s="5" t="e">
        <f t="shared" si="20"/>
        <v>#NUM!</v>
      </c>
      <c r="G90" s="5" t="e">
        <f t="shared" si="21"/>
        <v>#NUM!</v>
      </c>
      <c r="H90" s="5" t="e">
        <f t="shared" si="25"/>
        <v>#NUM!</v>
      </c>
      <c r="I90" s="5" t="e">
        <f t="shared" si="26"/>
        <v>#NUM!</v>
      </c>
    </row>
    <row r="91" spans="2:9" ht="12.75">
      <c r="B91" s="5">
        <f t="shared" si="22"/>
        <v>0</v>
      </c>
      <c r="C91" s="5">
        <f t="shared" si="19"/>
        <v>0</v>
      </c>
      <c r="D91" s="5">
        <f t="shared" si="23"/>
        <v>0.5</v>
      </c>
      <c r="E91" s="5">
        <f t="shared" si="24"/>
        <v>4.200000000000004</v>
      </c>
      <c r="F91" s="5" t="e">
        <f t="shared" si="20"/>
        <v>#NUM!</v>
      </c>
      <c r="G91" s="5" t="e">
        <f t="shared" si="21"/>
        <v>#NUM!</v>
      </c>
      <c r="H91" s="5" t="e">
        <f t="shared" si="25"/>
        <v>#NUM!</v>
      </c>
      <c r="I91" s="5" t="e">
        <f t="shared" si="26"/>
        <v>#NUM!</v>
      </c>
    </row>
    <row r="92" spans="2:9" ht="12.75">
      <c r="B92" s="5">
        <f t="shared" si="22"/>
        <v>0</v>
      </c>
      <c r="C92" s="5">
        <f t="shared" si="19"/>
        <v>0</v>
      </c>
      <c r="D92" s="5">
        <f t="shared" si="23"/>
        <v>0.5</v>
      </c>
      <c r="E92" s="5">
        <f t="shared" si="24"/>
        <v>4.300000000000003</v>
      </c>
      <c r="F92" s="5" t="e">
        <f t="shared" si="20"/>
        <v>#NUM!</v>
      </c>
      <c r="G92" s="5" t="e">
        <f t="shared" si="21"/>
        <v>#NUM!</v>
      </c>
      <c r="H92" s="5" t="e">
        <f t="shared" si="25"/>
        <v>#NUM!</v>
      </c>
      <c r="I92" s="5" t="e">
        <f t="shared" si="26"/>
        <v>#NUM!</v>
      </c>
    </row>
    <row r="93" spans="2:9" ht="12.75">
      <c r="B93" s="5">
        <f t="shared" si="22"/>
        <v>0</v>
      </c>
      <c r="C93" s="5">
        <f t="shared" si="19"/>
        <v>0</v>
      </c>
      <c r="D93" s="5">
        <f t="shared" si="23"/>
        <v>0.5</v>
      </c>
      <c r="E93" s="5">
        <f t="shared" si="24"/>
        <v>4.400000000000003</v>
      </c>
      <c r="F93" s="5" t="e">
        <f t="shared" si="20"/>
        <v>#NUM!</v>
      </c>
      <c r="G93" s="5" t="e">
        <f t="shared" si="21"/>
        <v>#NUM!</v>
      </c>
      <c r="H93" s="5" t="e">
        <f t="shared" si="25"/>
        <v>#NUM!</v>
      </c>
      <c r="I93" s="5" t="e">
        <f t="shared" si="26"/>
        <v>#NUM!</v>
      </c>
    </row>
    <row r="94" spans="2:9" ht="12.75">
      <c r="B94" s="5">
        <f t="shared" si="22"/>
        <v>0</v>
      </c>
      <c r="C94" s="5">
        <f t="shared" si="19"/>
        <v>0</v>
      </c>
      <c r="D94" s="5">
        <f t="shared" si="23"/>
        <v>0.5</v>
      </c>
      <c r="E94" s="5">
        <f t="shared" si="24"/>
        <v>4.500000000000003</v>
      </c>
      <c r="F94" s="5" t="e">
        <f t="shared" si="20"/>
        <v>#NUM!</v>
      </c>
      <c r="G94" s="5" t="e">
        <f t="shared" si="21"/>
        <v>#NUM!</v>
      </c>
      <c r="H94" s="5" t="e">
        <f t="shared" si="25"/>
        <v>#NUM!</v>
      </c>
      <c r="I94" s="5" t="e">
        <f t="shared" si="26"/>
        <v>#NUM!</v>
      </c>
    </row>
    <row r="95" spans="2:9" ht="12.75">
      <c r="B95" s="5">
        <f t="shared" si="22"/>
        <v>0</v>
      </c>
      <c r="C95" s="5">
        <f t="shared" si="19"/>
        <v>0</v>
      </c>
      <c r="D95" s="5">
        <f t="shared" si="23"/>
        <v>0.5</v>
      </c>
      <c r="E95" s="5">
        <f t="shared" si="24"/>
        <v>4.600000000000002</v>
      </c>
      <c r="F95" s="5" t="e">
        <f t="shared" si="20"/>
        <v>#NUM!</v>
      </c>
      <c r="G95" s="5" t="e">
        <f t="shared" si="21"/>
        <v>#NUM!</v>
      </c>
      <c r="H95" s="5" t="e">
        <f t="shared" si="25"/>
        <v>#NUM!</v>
      </c>
      <c r="I95" s="5" t="e">
        <f t="shared" si="26"/>
        <v>#NUM!</v>
      </c>
    </row>
    <row r="96" spans="2:9" ht="12.75">
      <c r="B96" s="5">
        <f t="shared" si="22"/>
        <v>0</v>
      </c>
      <c r="C96" s="5">
        <f t="shared" si="19"/>
        <v>0</v>
      </c>
      <c r="D96" s="5">
        <f t="shared" si="23"/>
        <v>0.5</v>
      </c>
      <c r="E96" s="5">
        <f t="shared" si="24"/>
        <v>4.700000000000002</v>
      </c>
      <c r="F96" s="5" t="e">
        <f t="shared" si="20"/>
        <v>#NUM!</v>
      </c>
      <c r="G96" s="5" t="e">
        <f t="shared" si="21"/>
        <v>#NUM!</v>
      </c>
      <c r="H96" s="5" t="e">
        <f t="shared" si="25"/>
        <v>#NUM!</v>
      </c>
      <c r="I96" s="5" t="e">
        <f t="shared" si="26"/>
        <v>#NUM!</v>
      </c>
    </row>
    <row r="97" spans="2:9" ht="12.75">
      <c r="B97" s="5">
        <f t="shared" si="22"/>
        <v>0</v>
      </c>
      <c r="C97" s="5">
        <f t="shared" si="19"/>
        <v>0</v>
      </c>
      <c r="D97" s="5">
        <f t="shared" si="23"/>
        <v>0.5</v>
      </c>
      <c r="E97" s="5">
        <f t="shared" si="24"/>
        <v>4.800000000000002</v>
      </c>
      <c r="F97" s="5" t="e">
        <f t="shared" si="20"/>
        <v>#NUM!</v>
      </c>
      <c r="G97" s="5" t="e">
        <f t="shared" si="21"/>
        <v>#NUM!</v>
      </c>
      <c r="H97" s="5" t="e">
        <f t="shared" si="25"/>
        <v>#NUM!</v>
      </c>
      <c r="I97" s="5" t="e">
        <f t="shared" si="26"/>
        <v>#NUM!</v>
      </c>
    </row>
    <row r="98" spans="2:9" ht="12.75">
      <c r="B98" s="5">
        <f t="shared" si="22"/>
        <v>0</v>
      </c>
      <c r="C98" s="5">
        <f t="shared" si="19"/>
        <v>0</v>
      </c>
      <c r="D98" s="5">
        <f t="shared" si="23"/>
        <v>0.5</v>
      </c>
      <c r="E98" s="5">
        <f t="shared" si="24"/>
        <v>4.900000000000001</v>
      </c>
      <c r="F98" s="5" t="e">
        <f t="shared" si="20"/>
        <v>#NUM!</v>
      </c>
      <c r="G98" s="5" t="e">
        <f t="shared" si="21"/>
        <v>#NUM!</v>
      </c>
      <c r="H98" s="5" t="e">
        <f t="shared" si="25"/>
        <v>#NUM!</v>
      </c>
      <c r="I98" s="5" t="e">
        <f t="shared" si="26"/>
        <v>#NUM!</v>
      </c>
    </row>
    <row r="99" spans="2:9" ht="12.75">
      <c r="B99" s="5">
        <f t="shared" si="22"/>
        <v>0</v>
      </c>
      <c r="C99" s="5">
        <f t="shared" si="19"/>
        <v>0</v>
      </c>
      <c r="D99" s="5">
        <f t="shared" si="23"/>
        <v>0.5</v>
      </c>
      <c r="E99" s="5">
        <f t="shared" si="24"/>
        <v>5.000000000000001</v>
      </c>
      <c r="F99" s="5" t="e">
        <f t="shared" si="20"/>
        <v>#NUM!</v>
      </c>
      <c r="G99" s="5" t="e">
        <f t="shared" si="21"/>
        <v>#NUM!</v>
      </c>
      <c r="H99" s="5" t="e">
        <f t="shared" si="25"/>
        <v>#NUM!</v>
      </c>
      <c r="I99" s="5" t="e">
        <f t="shared" si="26"/>
        <v>#NUM!</v>
      </c>
    </row>
    <row r="100" spans="2:9" ht="12.75">
      <c r="B100" s="5">
        <f t="shared" si="22"/>
        <v>0</v>
      </c>
      <c r="C100" s="5">
        <f t="shared" si="19"/>
        <v>0</v>
      </c>
      <c r="D100" s="5">
        <f t="shared" si="23"/>
        <v>0.5</v>
      </c>
      <c r="E100" s="5">
        <f t="shared" si="24"/>
        <v>5.1000000000000005</v>
      </c>
      <c r="F100" s="5" t="e">
        <f t="shared" si="20"/>
        <v>#NUM!</v>
      </c>
      <c r="G100" s="5" t="e">
        <f t="shared" si="21"/>
        <v>#NUM!</v>
      </c>
      <c r="H100" s="5" t="e">
        <f t="shared" si="25"/>
        <v>#NUM!</v>
      </c>
      <c r="I100" s="5" t="e">
        <f t="shared" si="26"/>
        <v>#NUM!</v>
      </c>
    </row>
    <row r="101" spans="2:9" ht="12.75">
      <c r="B101" s="5">
        <f t="shared" si="22"/>
        <v>0</v>
      </c>
      <c r="C101" s="5">
        <f t="shared" si="19"/>
        <v>0</v>
      </c>
      <c r="D101" s="5">
        <f t="shared" si="23"/>
        <v>0.5</v>
      </c>
      <c r="E101" s="5">
        <f t="shared" si="24"/>
        <v>5.2</v>
      </c>
      <c r="F101" s="5" t="e">
        <f t="shared" si="20"/>
        <v>#NUM!</v>
      </c>
      <c r="G101" s="5" t="e">
        <f t="shared" si="21"/>
        <v>#NUM!</v>
      </c>
      <c r="H101" s="5" t="e">
        <f t="shared" si="25"/>
        <v>#NUM!</v>
      </c>
      <c r="I101" s="5" t="e">
        <f t="shared" si="26"/>
        <v>#NUM!</v>
      </c>
    </row>
    <row r="102" spans="2:9" ht="12.75">
      <c r="B102" s="5">
        <f t="shared" si="22"/>
        <v>0</v>
      </c>
      <c r="C102" s="5">
        <f t="shared" si="19"/>
        <v>0</v>
      </c>
      <c r="D102" s="5">
        <f t="shared" si="23"/>
        <v>0.5</v>
      </c>
      <c r="E102" s="5">
        <f t="shared" si="24"/>
        <v>5.3</v>
      </c>
      <c r="F102" s="5" t="e">
        <f t="shared" si="20"/>
        <v>#NUM!</v>
      </c>
      <c r="G102" s="5" t="e">
        <f t="shared" si="21"/>
        <v>#NUM!</v>
      </c>
      <c r="H102" s="5" t="e">
        <f t="shared" si="25"/>
        <v>#NUM!</v>
      </c>
      <c r="I102" s="5" t="e">
        <f t="shared" si="26"/>
        <v>#NUM!</v>
      </c>
    </row>
    <row r="103" spans="2:9" ht="12.75">
      <c r="B103" s="5">
        <f t="shared" si="22"/>
        <v>0</v>
      </c>
      <c r="C103" s="5">
        <f t="shared" si="19"/>
        <v>0</v>
      </c>
      <c r="D103" s="5">
        <f t="shared" si="23"/>
        <v>0.5</v>
      </c>
      <c r="E103" s="5">
        <f t="shared" si="24"/>
        <v>5.3999999999999995</v>
      </c>
      <c r="F103" s="5" t="e">
        <f t="shared" si="20"/>
        <v>#NUM!</v>
      </c>
      <c r="G103" s="5" t="e">
        <f t="shared" si="21"/>
        <v>#NUM!</v>
      </c>
      <c r="H103" s="5" t="e">
        <f t="shared" si="25"/>
        <v>#NUM!</v>
      </c>
      <c r="I103" s="5" t="e">
        <f t="shared" si="26"/>
        <v>#NUM!</v>
      </c>
    </row>
    <row r="104" spans="2:9" ht="12.75">
      <c r="B104" s="5">
        <f t="shared" si="22"/>
        <v>0</v>
      </c>
      <c r="C104" s="5">
        <f t="shared" si="19"/>
        <v>0</v>
      </c>
      <c r="D104" s="5">
        <f t="shared" si="23"/>
        <v>0.5</v>
      </c>
      <c r="E104" s="5">
        <f t="shared" si="24"/>
        <v>5.499999999999999</v>
      </c>
      <c r="F104" s="5" t="e">
        <f t="shared" si="20"/>
        <v>#NUM!</v>
      </c>
      <c r="G104" s="5" t="e">
        <f t="shared" si="21"/>
        <v>#NUM!</v>
      </c>
      <c r="H104" s="5" t="e">
        <f t="shared" si="25"/>
        <v>#NUM!</v>
      </c>
      <c r="I104" s="5" t="e">
        <f t="shared" si="26"/>
        <v>#NUM!</v>
      </c>
    </row>
    <row r="105" spans="2:9" ht="12.75">
      <c r="B105" s="5">
        <f t="shared" si="22"/>
        <v>0</v>
      </c>
      <c r="C105" s="5">
        <f>B105/$B$5</f>
        <v>0</v>
      </c>
      <c r="D105" s="5">
        <f t="shared" si="23"/>
        <v>0.5</v>
      </c>
      <c r="E105" s="5">
        <f t="shared" si="24"/>
        <v>5.599999999999999</v>
      </c>
      <c r="F105" s="5" t="e">
        <f t="shared" si="20"/>
        <v>#NUM!</v>
      </c>
      <c r="G105" s="5" t="e">
        <f>F105/$B$5</f>
        <v>#NUM!</v>
      </c>
      <c r="H105" s="5" t="e">
        <f t="shared" si="25"/>
        <v>#NUM!</v>
      </c>
      <c r="I105" s="5" t="e">
        <f t="shared" si="26"/>
        <v>#NUM!</v>
      </c>
    </row>
    <row r="106" spans="2:9" ht="12.75">
      <c r="B106" s="5">
        <f t="shared" si="22"/>
        <v>0</v>
      </c>
      <c r="C106" s="5">
        <f>B106/$B$5</f>
        <v>0</v>
      </c>
      <c r="D106" s="5">
        <f t="shared" si="23"/>
        <v>0.5</v>
      </c>
      <c r="E106" s="5">
        <f t="shared" si="24"/>
        <v>5.699999999999998</v>
      </c>
      <c r="F106" s="5" t="e">
        <f t="shared" si="20"/>
        <v>#NUM!</v>
      </c>
      <c r="G106" s="5" t="e">
        <f>F106/$B$5</f>
        <v>#NUM!</v>
      </c>
      <c r="H106" s="5" t="e">
        <f t="shared" si="25"/>
        <v>#NUM!</v>
      </c>
      <c r="I106" s="5" t="e">
        <f t="shared" si="26"/>
        <v>#NUM!</v>
      </c>
    </row>
    <row r="107" spans="2:9" ht="12.75">
      <c r="B107" s="5">
        <f t="shared" si="22"/>
        <v>0</v>
      </c>
      <c r="C107" s="5">
        <f>B107/$B$5</f>
        <v>0</v>
      </c>
      <c r="D107" s="5">
        <f t="shared" si="23"/>
        <v>0.5</v>
      </c>
      <c r="E107" s="5">
        <f t="shared" si="24"/>
        <v>5.799999999999998</v>
      </c>
      <c r="F107" s="5" t="e">
        <f t="shared" si="20"/>
        <v>#NUM!</v>
      </c>
      <c r="G107" s="5" t="e">
        <f>F107/$B$5</f>
        <v>#NUM!</v>
      </c>
      <c r="H107" s="5" t="e">
        <f t="shared" si="25"/>
        <v>#NUM!</v>
      </c>
      <c r="I107" s="5" t="e">
        <f t="shared" si="26"/>
        <v>#NUM!</v>
      </c>
    </row>
    <row r="108" spans="2:9" ht="12.75">
      <c r="B108" s="5">
        <f t="shared" si="22"/>
        <v>0</v>
      </c>
      <c r="C108" s="5">
        <f>B108/$B$5</f>
        <v>0</v>
      </c>
      <c r="D108" s="5">
        <f t="shared" si="23"/>
        <v>0.5</v>
      </c>
      <c r="E108" s="5">
        <f t="shared" si="24"/>
        <v>5.899999999999998</v>
      </c>
      <c r="F108" s="5" t="e">
        <f t="shared" si="20"/>
        <v>#NUM!</v>
      </c>
      <c r="G108" s="5" t="e">
        <f>F108/$B$5</f>
        <v>#NUM!</v>
      </c>
      <c r="H108" s="5" t="e">
        <f t="shared" si="25"/>
        <v>#NUM!</v>
      </c>
      <c r="I108" s="5" t="e">
        <f t="shared" si="26"/>
        <v>#NUM!</v>
      </c>
    </row>
    <row r="109" spans="2:9" ht="12.75">
      <c r="B109" s="5">
        <f t="shared" si="22"/>
        <v>0</v>
      </c>
      <c r="C109" s="5">
        <f>B109/$B$5</f>
        <v>0</v>
      </c>
      <c r="D109" s="5">
        <f t="shared" si="23"/>
        <v>0.5</v>
      </c>
      <c r="E109" s="5">
        <f t="shared" si="24"/>
        <v>5.999999999999997</v>
      </c>
      <c r="F109" s="5" t="e">
        <f t="shared" si="20"/>
        <v>#NUM!</v>
      </c>
      <c r="G109" s="5" t="e">
        <f>F109/$B$5</f>
        <v>#NUM!</v>
      </c>
      <c r="H109" s="5" t="e">
        <f t="shared" si="25"/>
        <v>#NUM!</v>
      </c>
      <c r="I109" s="5" t="e">
        <f t="shared" si="26"/>
        <v>#NUM!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4"/>
  <dimension ref="A1:L109"/>
  <sheetViews>
    <sheetView tabSelected="1" workbookViewId="0" topLeftCell="A1">
      <selection activeCell="I17" sqref="I17"/>
    </sheetView>
  </sheetViews>
  <sheetFormatPr defaultColWidth="9.140625" defaultRowHeight="12.75"/>
  <cols>
    <col min="1" max="1" width="4.57421875" style="0" customWidth="1"/>
    <col min="2" max="9" width="6.7109375" style="0" customWidth="1"/>
    <col min="10" max="12" width="6.7109375" style="1" customWidth="1"/>
    <col min="13" max="16384" width="6.7109375" style="0" customWidth="1"/>
  </cols>
  <sheetData>
    <row r="1" spans="1:8" ht="12.75">
      <c r="A1" t="s">
        <v>0</v>
      </c>
      <c r="H1" t="s">
        <v>21</v>
      </c>
    </row>
    <row r="2" ht="12.75">
      <c r="C2" s="4">
        <v>0.001</v>
      </c>
    </row>
    <row r="3" spans="2:6" ht="12.75">
      <c r="B3" s="2" t="s">
        <v>1</v>
      </c>
      <c r="C3" s="3"/>
      <c r="D3" s="2" t="s">
        <v>2</v>
      </c>
      <c r="E3" s="2"/>
      <c r="F3" s="2" t="s">
        <v>3</v>
      </c>
    </row>
    <row r="4" spans="2:6" ht="12.75">
      <c r="B4" s="2" t="s">
        <v>4</v>
      </c>
      <c r="C4" s="3"/>
      <c r="D4" s="2" t="s">
        <v>5</v>
      </c>
      <c r="E4" s="3"/>
      <c r="F4" s="2" t="s">
        <v>6</v>
      </c>
    </row>
    <row r="5" spans="2:6" ht="12.75">
      <c r="B5" s="4">
        <v>200</v>
      </c>
      <c r="C5" s="1"/>
      <c r="D5" s="6">
        <v>0.2</v>
      </c>
      <c r="E5" s="1"/>
      <c r="F5" s="4">
        <v>100</v>
      </c>
    </row>
    <row r="6" spans="2:6" ht="12.75">
      <c r="B6" t="s">
        <v>7</v>
      </c>
      <c r="C6" s="1"/>
      <c r="D6" s="1"/>
      <c r="E6" s="1"/>
      <c r="F6" t="s">
        <v>8</v>
      </c>
    </row>
    <row r="7" spans="1:12" ht="12.75">
      <c r="A7" s="1" t="s">
        <v>9</v>
      </c>
      <c r="B7" s="2" t="s">
        <v>10</v>
      </c>
      <c r="C7" s="2" t="s">
        <v>11</v>
      </c>
      <c r="D7" s="2" t="s">
        <v>12</v>
      </c>
      <c r="E7" s="2" t="s">
        <v>13</v>
      </c>
      <c r="F7" s="2" t="s">
        <v>14</v>
      </c>
      <c r="G7" s="2" t="s">
        <v>15</v>
      </c>
      <c r="H7" s="2" t="s">
        <v>16</v>
      </c>
      <c r="I7" s="2" t="s">
        <v>17</v>
      </c>
      <c r="K7"/>
      <c r="L7"/>
    </row>
    <row r="8" spans="1:12" ht="12.75">
      <c r="A8" s="1"/>
      <c r="B8" s="2" t="s">
        <v>18</v>
      </c>
      <c r="C8" s="2" t="s">
        <v>19</v>
      </c>
      <c r="D8" s="2" t="s">
        <v>20</v>
      </c>
      <c r="E8" s="2" t="s">
        <v>1</v>
      </c>
      <c r="F8" s="2" t="s">
        <v>18</v>
      </c>
      <c r="G8" s="2" t="s">
        <v>19</v>
      </c>
      <c r="H8" s="2" t="s">
        <v>20</v>
      </c>
      <c r="I8" s="2" t="s">
        <v>1</v>
      </c>
      <c r="K8"/>
      <c r="L8"/>
    </row>
    <row r="9" spans="1:12" ht="12.75">
      <c r="A9">
        <v>0</v>
      </c>
      <c r="B9" s="4">
        <v>0</v>
      </c>
      <c r="C9" s="5">
        <f aca="true" t="shared" si="0" ref="C9:C40">B9/$B$5</f>
        <v>0</v>
      </c>
      <c r="D9" s="6">
        <v>0.5</v>
      </c>
      <c r="E9" s="6">
        <v>-4</v>
      </c>
      <c r="F9" s="5">
        <f aca="true" t="shared" si="1" ref="F9:F40">-F$5*I9</f>
        <v>-200</v>
      </c>
      <c r="G9" s="5">
        <f aca="true" t="shared" si="2" ref="G9:G40">F9/$B$5</f>
        <v>-1</v>
      </c>
      <c r="H9" s="6">
        <v>0</v>
      </c>
      <c r="I9" s="6">
        <v>2</v>
      </c>
      <c r="K9"/>
      <c r="L9"/>
    </row>
    <row r="10" spans="1:12" ht="12.75">
      <c r="A10">
        <v>1</v>
      </c>
      <c r="B10" s="5">
        <f aca="true" t="shared" si="3" ref="B10:B41">B9</f>
        <v>0</v>
      </c>
      <c r="C10" s="5">
        <f t="shared" si="0"/>
        <v>0</v>
      </c>
      <c r="D10" s="5">
        <f aca="true" t="shared" si="4" ref="D10:D41">D9+C9*$D$5</f>
        <v>0.5</v>
      </c>
      <c r="E10" s="5">
        <f aca="true" t="shared" si="5" ref="E10:E41">E9+D9*$D$5</f>
        <v>-3.9</v>
      </c>
      <c r="F10" s="5">
        <f t="shared" si="1"/>
        <v>-198</v>
      </c>
      <c r="G10" s="5">
        <f t="shared" si="2"/>
        <v>-0.99</v>
      </c>
      <c r="H10" s="5">
        <f aca="true" t="shared" si="6" ref="H10:H41">H9+G9*$D$5</f>
        <v>-0.2</v>
      </c>
      <c r="I10" s="5">
        <f>I9+H9*$D$5+G9*spin_value*spin_value/2</f>
        <v>1.98</v>
      </c>
      <c r="K10"/>
      <c r="L10"/>
    </row>
    <row r="11" spans="1:12" ht="12.75">
      <c r="A11" s="1">
        <v>2</v>
      </c>
      <c r="B11" s="5">
        <f t="shared" si="3"/>
        <v>0</v>
      </c>
      <c r="C11" s="5">
        <f t="shared" si="0"/>
        <v>0</v>
      </c>
      <c r="D11" s="5">
        <f t="shared" si="4"/>
        <v>0.5</v>
      </c>
      <c r="E11" s="5">
        <f t="shared" si="5"/>
        <v>-3.8</v>
      </c>
      <c r="F11" s="5">
        <f t="shared" si="1"/>
        <v>-192.01999999999998</v>
      </c>
      <c r="G11" s="5">
        <f t="shared" si="2"/>
        <v>-0.9601</v>
      </c>
      <c r="H11" s="5">
        <f t="shared" si="6"/>
        <v>-0.398</v>
      </c>
      <c r="I11" s="5">
        <f aca="true" t="shared" si="7" ref="I11:I74">I10+H10*$D$5+G10*spin_value*spin_value/2</f>
        <v>1.9202</v>
      </c>
      <c r="K11"/>
      <c r="L11"/>
    </row>
    <row r="12" spans="1:12" ht="12.75">
      <c r="A12">
        <v>3</v>
      </c>
      <c r="B12" s="5">
        <f t="shared" si="3"/>
        <v>0</v>
      </c>
      <c r="C12" s="5">
        <f t="shared" si="0"/>
        <v>0</v>
      </c>
      <c r="D12" s="5">
        <f t="shared" si="4"/>
        <v>0.5</v>
      </c>
      <c r="E12" s="5">
        <f t="shared" si="5"/>
        <v>-3.6999999999999997</v>
      </c>
      <c r="F12" s="5">
        <f t="shared" si="1"/>
        <v>-182.13979999999998</v>
      </c>
      <c r="G12" s="5">
        <f t="shared" si="2"/>
        <v>-0.9106989999999999</v>
      </c>
      <c r="H12" s="5">
        <f t="shared" si="6"/>
        <v>-0.59002</v>
      </c>
      <c r="I12" s="5">
        <f t="shared" si="7"/>
        <v>1.8213979999999999</v>
      </c>
      <c r="K12"/>
      <c r="L12"/>
    </row>
    <row r="13" spans="1:12" ht="12.75">
      <c r="A13" s="1">
        <v>4</v>
      </c>
      <c r="B13" s="5">
        <f t="shared" si="3"/>
        <v>0</v>
      </c>
      <c r="C13" s="5">
        <f t="shared" si="0"/>
        <v>0</v>
      </c>
      <c r="D13" s="5">
        <f t="shared" si="4"/>
        <v>0.5</v>
      </c>
      <c r="E13" s="5">
        <f t="shared" si="5"/>
        <v>-3.5999999999999996</v>
      </c>
      <c r="F13" s="5">
        <f t="shared" si="1"/>
        <v>-168.51800199999997</v>
      </c>
      <c r="G13" s="5">
        <f t="shared" si="2"/>
        <v>-0.8425900099999999</v>
      </c>
      <c r="H13" s="5">
        <f t="shared" si="6"/>
        <v>-0.7721598</v>
      </c>
      <c r="I13" s="5">
        <f t="shared" si="7"/>
        <v>1.6851800199999998</v>
      </c>
      <c r="K13"/>
      <c r="L13"/>
    </row>
    <row r="14" spans="1:12" ht="12.75">
      <c r="A14">
        <v>5</v>
      </c>
      <c r="B14" s="5">
        <f t="shared" si="3"/>
        <v>0</v>
      </c>
      <c r="C14" s="5">
        <f t="shared" si="0"/>
        <v>0</v>
      </c>
      <c r="D14" s="5">
        <f t="shared" si="4"/>
        <v>0.5</v>
      </c>
      <c r="E14" s="5">
        <f t="shared" si="5"/>
        <v>-3.4999999999999996</v>
      </c>
      <c r="F14" s="5">
        <f t="shared" si="1"/>
        <v>-151.38962597999998</v>
      </c>
      <c r="G14" s="5">
        <f t="shared" si="2"/>
        <v>-0.7569481298999999</v>
      </c>
      <c r="H14" s="5">
        <f t="shared" si="6"/>
        <v>-0.940677802</v>
      </c>
      <c r="I14" s="5">
        <f t="shared" si="7"/>
        <v>1.5138962597999999</v>
      </c>
      <c r="K14"/>
      <c r="L14"/>
    </row>
    <row r="15" spans="1:12" ht="12.75">
      <c r="A15" s="1">
        <v>6</v>
      </c>
      <c r="B15" s="5">
        <f t="shared" si="3"/>
        <v>0</v>
      </c>
      <c r="C15" s="5">
        <f t="shared" si="0"/>
        <v>0</v>
      </c>
      <c r="D15" s="5">
        <f t="shared" si="4"/>
        <v>0.5</v>
      </c>
      <c r="E15" s="5">
        <f t="shared" si="5"/>
        <v>-3.3999999999999995</v>
      </c>
      <c r="F15" s="5">
        <f t="shared" si="1"/>
        <v>-131.06217368019998</v>
      </c>
      <c r="G15" s="5">
        <f t="shared" si="2"/>
        <v>-0.6553108684009998</v>
      </c>
      <c r="H15" s="5">
        <f t="shared" si="6"/>
        <v>-1.09206742798</v>
      </c>
      <c r="I15" s="5">
        <f t="shared" si="7"/>
        <v>1.310621736802</v>
      </c>
      <c r="K15"/>
      <c r="L15"/>
    </row>
    <row r="16" spans="1:12" ht="12.75">
      <c r="A16">
        <v>7</v>
      </c>
      <c r="B16" s="5">
        <f t="shared" si="3"/>
        <v>0</v>
      </c>
      <c r="C16" s="5">
        <f t="shared" si="0"/>
        <v>0</v>
      </c>
      <c r="D16" s="5">
        <f t="shared" si="4"/>
        <v>0.5</v>
      </c>
      <c r="E16" s="5">
        <f t="shared" si="5"/>
        <v>-3.2999999999999994</v>
      </c>
      <c r="F16" s="5">
        <f t="shared" si="1"/>
        <v>-107.91020338379798</v>
      </c>
      <c r="G16" s="5">
        <f t="shared" si="2"/>
        <v>-0.5395510169189899</v>
      </c>
      <c r="H16" s="5">
        <f t="shared" si="6"/>
        <v>-1.2231296016602</v>
      </c>
      <c r="I16" s="5">
        <f t="shared" si="7"/>
        <v>1.0791020338379798</v>
      </c>
      <c r="K16"/>
      <c r="L16"/>
    </row>
    <row r="17" spans="1:12" ht="12.75">
      <c r="A17" s="1">
        <v>8</v>
      </c>
      <c r="B17" s="5">
        <f t="shared" si="3"/>
        <v>0</v>
      </c>
      <c r="C17" s="5">
        <f t="shared" si="0"/>
        <v>0</v>
      </c>
      <c r="D17" s="5">
        <f t="shared" si="4"/>
        <v>0.5</v>
      </c>
      <c r="E17" s="5">
        <f t="shared" si="5"/>
        <v>-3.1999999999999993</v>
      </c>
      <c r="F17" s="5">
        <f t="shared" si="1"/>
        <v>-82.368509316756</v>
      </c>
      <c r="G17" s="5">
        <f t="shared" si="2"/>
        <v>-0.41184254658378</v>
      </c>
      <c r="H17" s="5">
        <f t="shared" si="6"/>
        <v>-1.331039805043998</v>
      </c>
      <c r="I17" s="5">
        <f t="shared" si="7"/>
        <v>0.82368509316756</v>
      </c>
      <c r="K17"/>
      <c r="L17"/>
    </row>
    <row r="18" spans="1:12" ht="12.75">
      <c r="A18">
        <v>9</v>
      </c>
      <c r="B18" s="5">
        <f t="shared" si="3"/>
        <v>0</v>
      </c>
      <c r="C18" s="5">
        <f t="shared" si="0"/>
        <v>0</v>
      </c>
      <c r="D18" s="5">
        <f t="shared" si="4"/>
        <v>0.5</v>
      </c>
      <c r="E18" s="5">
        <f t="shared" si="5"/>
        <v>-3.099999999999999</v>
      </c>
      <c r="F18" s="5">
        <f t="shared" si="1"/>
        <v>-54.92402812270848</v>
      </c>
      <c r="G18" s="5">
        <f t="shared" si="2"/>
        <v>-0.2746201406135424</v>
      </c>
      <c r="H18" s="5">
        <f t="shared" si="6"/>
        <v>-1.413408314360754</v>
      </c>
      <c r="I18" s="5">
        <f t="shared" si="7"/>
        <v>0.5492402812270848</v>
      </c>
      <c r="K18"/>
      <c r="L18"/>
    </row>
    <row r="19" spans="1:12" ht="12.75">
      <c r="A19" s="1">
        <v>10</v>
      </c>
      <c r="B19" s="5">
        <f t="shared" si="3"/>
        <v>0</v>
      </c>
      <c r="C19" s="5">
        <f t="shared" si="0"/>
        <v>0</v>
      </c>
      <c r="D19" s="5">
        <f t="shared" si="4"/>
        <v>0.5</v>
      </c>
      <c r="E19" s="5">
        <f t="shared" si="5"/>
        <v>-2.999999999999999</v>
      </c>
      <c r="F19" s="5">
        <f t="shared" si="1"/>
        <v>-26.106621554266308</v>
      </c>
      <c r="G19" s="5">
        <f t="shared" si="2"/>
        <v>-0.13053310777133154</v>
      </c>
      <c r="H19" s="5">
        <f t="shared" si="6"/>
        <v>-1.4683323424834627</v>
      </c>
      <c r="I19" s="5">
        <f t="shared" si="7"/>
        <v>0.26106621554266307</v>
      </c>
      <c r="K19"/>
      <c r="L19"/>
    </row>
    <row r="20" spans="1:12" ht="12.75">
      <c r="A20">
        <v>11</v>
      </c>
      <c r="B20" s="5">
        <f t="shared" si="3"/>
        <v>0</v>
      </c>
      <c r="C20" s="5">
        <f t="shared" si="0"/>
        <v>0</v>
      </c>
      <c r="D20" s="5">
        <f t="shared" si="4"/>
        <v>0.5</v>
      </c>
      <c r="E20" s="5">
        <f t="shared" si="5"/>
        <v>-2.899999999999999</v>
      </c>
      <c r="F20" s="5">
        <f t="shared" si="1"/>
        <v>3.521091510945609</v>
      </c>
      <c r="G20" s="5">
        <f t="shared" si="2"/>
        <v>0.017605457554728046</v>
      </c>
      <c r="H20" s="5">
        <f t="shared" si="6"/>
        <v>-1.494438964037729</v>
      </c>
      <c r="I20" s="5">
        <f t="shared" si="7"/>
        <v>-0.03521091510945609</v>
      </c>
      <c r="L20"/>
    </row>
    <row r="21" spans="1:9" ht="12.75">
      <c r="A21" s="1">
        <v>12</v>
      </c>
      <c r="B21" s="5">
        <f t="shared" si="3"/>
        <v>0</v>
      </c>
      <c r="C21" s="5">
        <f t="shared" si="0"/>
        <v>0</v>
      </c>
      <c r="D21" s="5">
        <f t="shared" si="4"/>
        <v>0.5</v>
      </c>
      <c r="E21" s="5">
        <f t="shared" si="5"/>
        <v>-2.799999999999999</v>
      </c>
      <c r="F21" s="5">
        <f t="shared" si="1"/>
        <v>33.374659876590734</v>
      </c>
      <c r="G21" s="5">
        <f t="shared" si="2"/>
        <v>0.16687329938295367</v>
      </c>
      <c r="H21" s="5">
        <f t="shared" si="6"/>
        <v>-1.4909178725267833</v>
      </c>
      <c r="I21" s="5">
        <f t="shared" si="7"/>
        <v>-0.33374659876590734</v>
      </c>
    </row>
    <row r="22" spans="1:9" ht="12.75">
      <c r="A22" s="1"/>
      <c r="B22" s="5">
        <f t="shared" si="3"/>
        <v>0</v>
      </c>
      <c r="C22" s="5">
        <f t="shared" si="0"/>
        <v>0</v>
      </c>
      <c r="D22" s="5">
        <f t="shared" si="4"/>
        <v>0.5</v>
      </c>
      <c r="E22" s="5">
        <f t="shared" si="5"/>
        <v>-2.699999999999999</v>
      </c>
      <c r="F22" s="5">
        <f t="shared" si="1"/>
        <v>62.85927072836049</v>
      </c>
      <c r="G22" s="5">
        <f t="shared" si="2"/>
        <v>0.3142963536418025</v>
      </c>
      <c r="H22" s="5">
        <f t="shared" si="6"/>
        <v>-1.4575432126501926</v>
      </c>
      <c r="I22" s="5">
        <f t="shared" si="7"/>
        <v>-0.628592707283605</v>
      </c>
    </row>
    <row r="23" spans="1:9" ht="12.75">
      <c r="A23" s="1"/>
      <c r="B23" s="5">
        <f t="shared" si="3"/>
        <v>0</v>
      </c>
      <c r="C23" s="5">
        <f t="shared" si="0"/>
        <v>0</v>
      </c>
      <c r="D23" s="5">
        <f t="shared" si="4"/>
        <v>0.5</v>
      </c>
      <c r="E23" s="5">
        <f t="shared" si="5"/>
        <v>-2.5999999999999988</v>
      </c>
      <c r="F23" s="5">
        <f t="shared" si="1"/>
        <v>91.38154227408074</v>
      </c>
      <c r="G23" s="5">
        <f t="shared" si="2"/>
        <v>0.4569077113704037</v>
      </c>
      <c r="H23" s="5">
        <f t="shared" si="6"/>
        <v>-1.3946839419218322</v>
      </c>
      <c r="I23" s="5">
        <f t="shared" si="7"/>
        <v>-0.9138154227408074</v>
      </c>
    </row>
    <row r="24" spans="1:9" ht="12.75">
      <c r="A24" s="1"/>
      <c r="B24" s="5">
        <f t="shared" si="3"/>
        <v>0</v>
      </c>
      <c r="C24" s="5">
        <f t="shared" si="0"/>
        <v>0</v>
      </c>
      <c r="D24" s="5">
        <f t="shared" si="4"/>
        <v>0.5</v>
      </c>
      <c r="E24" s="5">
        <f t="shared" si="5"/>
        <v>-2.4999999999999987</v>
      </c>
      <c r="F24" s="5">
        <f t="shared" si="1"/>
        <v>118.36140568977657</v>
      </c>
      <c r="G24" s="5">
        <f t="shared" si="2"/>
        <v>0.5918070284488829</v>
      </c>
      <c r="H24" s="5">
        <f t="shared" si="6"/>
        <v>-1.3033023996477515</v>
      </c>
      <c r="I24" s="5">
        <f t="shared" si="7"/>
        <v>-1.1836140568977658</v>
      </c>
    </row>
    <row r="25" spans="1:9" ht="12.75">
      <c r="A25" s="1"/>
      <c r="B25" s="5">
        <f t="shared" si="3"/>
        <v>0</v>
      </c>
      <c r="C25" s="5">
        <f t="shared" si="0"/>
        <v>0</v>
      </c>
      <c r="D25" s="5">
        <f t="shared" si="4"/>
        <v>0.5</v>
      </c>
      <c r="E25" s="5">
        <f t="shared" si="5"/>
        <v>-2.3999999999999986</v>
      </c>
      <c r="F25" s="5">
        <f t="shared" si="1"/>
        <v>143.24383962583383</v>
      </c>
      <c r="G25" s="5">
        <f t="shared" si="2"/>
        <v>0.7162191981291691</v>
      </c>
      <c r="H25" s="5">
        <f t="shared" si="6"/>
        <v>-1.184940993957975</v>
      </c>
      <c r="I25" s="5">
        <f t="shared" si="7"/>
        <v>-1.4324383962583382</v>
      </c>
    </row>
    <row r="26" spans="1:9" ht="12.75">
      <c r="A26" s="1"/>
      <c r="B26" s="5">
        <f t="shared" si="3"/>
        <v>0</v>
      </c>
      <c r="C26" s="5">
        <f t="shared" si="0"/>
        <v>0</v>
      </c>
      <c r="D26" s="5">
        <f t="shared" si="4"/>
        <v>0.5</v>
      </c>
      <c r="E26" s="5">
        <f t="shared" si="5"/>
        <v>-2.2999999999999985</v>
      </c>
      <c r="F26" s="5">
        <f t="shared" si="1"/>
        <v>165.51022110873498</v>
      </c>
      <c r="G26" s="5">
        <f t="shared" si="2"/>
        <v>0.827551105543675</v>
      </c>
      <c r="H26" s="5">
        <f t="shared" si="6"/>
        <v>-1.0416971543321412</v>
      </c>
      <c r="I26" s="5">
        <f t="shared" si="7"/>
        <v>-1.65510221108735</v>
      </c>
    </row>
    <row r="27" spans="2:9" ht="12.75">
      <c r="B27" s="5">
        <f t="shared" si="3"/>
        <v>0</v>
      </c>
      <c r="C27" s="5">
        <f t="shared" si="0"/>
        <v>0</v>
      </c>
      <c r="D27" s="5">
        <f t="shared" si="4"/>
        <v>0.5</v>
      </c>
      <c r="E27" s="5">
        <f t="shared" si="5"/>
        <v>-2.1999999999999984</v>
      </c>
      <c r="F27" s="5">
        <f t="shared" si="1"/>
        <v>184.68906198429045</v>
      </c>
      <c r="G27" s="5">
        <f t="shared" si="2"/>
        <v>0.9234453099214522</v>
      </c>
      <c r="H27" s="5">
        <f t="shared" si="6"/>
        <v>-0.8761869332234061</v>
      </c>
      <c r="I27" s="5">
        <f t="shared" si="7"/>
        <v>-1.8468906198429045</v>
      </c>
    </row>
    <row r="28" spans="1:9" ht="12.75">
      <c r="A28" s="1"/>
      <c r="B28" s="5">
        <f t="shared" si="3"/>
        <v>0</v>
      </c>
      <c r="C28" s="5">
        <f t="shared" si="0"/>
        <v>0</v>
      </c>
      <c r="D28" s="5">
        <f t="shared" si="4"/>
        <v>0.5</v>
      </c>
      <c r="E28" s="5">
        <f t="shared" si="5"/>
        <v>-2.0999999999999983</v>
      </c>
      <c r="F28" s="5">
        <f t="shared" si="1"/>
        <v>200.3659100289157</v>
      </c>
      <c r="G28" s="5">
        <f t="shared" si="2"/>
        <v>1.0018295501445784</v>
      </c>
      <c r="H28" s="5">
        <f t="shared" si="6"/>
        <v>-0.6914978712391157</v>
      </c>
      <c r="I28" s="5">
        <f t="shared" si="7"/>
        <v>-2.003659100289157</v>
      </c>
    </row>
    <row r="29" spans="1:9" ht="12.75">
      <c r="A29" s="1"/>
      <c r="B29" s="5">
        <f t="shared" si="3"/>
        <v>0</v>
      </c>
      <c r="C29" s="5">
        <f t="shared" si="0"/>
        <v>0</v>
      </c>
      <c r="D29" s="5">
        <f t="shared" si="4"/>
        <v>0.5</v>
      </c>
      <c r="E29" s="5">
        <f t="shared" si="5"/>
        <v>-1.9999999999999982</v>
      </c>
      <c r="F29" s="5">
        <f t="shared" si="1"/>
        <v>212.19220835340883</v>
      </c>
      <c r="G29" s="5">
        <f t="shared" si="2"/>
        <v>1.060961041767044</v>
      </c>
      <c r="H29" s="5">
        <f t="shared" si="6"/>
        <v>-0.4911319612102</v>
      </c>
      <c r="I29" s="5">
        <f t="shared" si="7"/>
        <v>-2.121922083534088</v>
      </c>
    </row>
    <row r="30" spans="1:9" ht="12.75">
      <c r="A30" s="1"/>
      <c r="B30" s="5">
        <f t="shared" si="3"/>
        <v>0</v>
      </c>
      <c r="C30" s="5">
        <f t="shared" si="0"/>
        <v>0</v>
      </c>
      <c r="D30" s="5">
        <f t="shared" si="4"/>
        <v>0.5</v>
      </c>
      <c r="E30" s="5">
        <f t="shared" si="5"/>
        <v>-1.8999999999999981</v>
      </c>
      <c r="F30" s="5">
        <f t="shared" si="1"/>
        <v>219.89292549407872</v>
      </c>
      <c r="G30" s="5">
        <f t="shared" si="2"/>
        <v>1.0994646274703936</v>
      </c>
      <c r="H30" s="5">
        <f t="shared" si="6"/>
        <v>-0.2789397528567912</v>
      </c>
      <c r="I30" s="5">
        <f t="shared" si="7"/>
        <v>-2.1989292549407873</v>
      </c>
    </row>
    <row r="31" spans="1:9" ht="12.75">
      <c r="A31" s="1"/>
      <c r="B31" s="5">
        <f t="shared" si="3"/>
        <v>0</v>
      </c>
      <c r="C31" s="5">
        <f t="shared" si="0"/>
        <v>0</v>
      </c>
      <c r="D31" s="5">
        <f t="shared" si="4"/>
        <v>0.5</v>
      </c>
      <c r="E31" s="5">
        <f t="shared" si="5"/>
        <v>-1.799999999999998</v>
      </c>
      <c r="F31" s="5">
        <f t="shared" si="1"/>
        <v>223.27279129627377</v>
      </c>
      <c r="G31" s="5">
        <f t="shared" si="2"/>
        <v>1.1163639564813688</v>
      </c>
      <c r="H31" s="5">
        <f t="shared" si="6"/>
        <v>-0.05904682736271244</v>
      </c>
      <c r="I31" s="5">
        <f t="shared" si="7"/>
        <v>-2.2327279129627375</v>
      </c>
    </row>
    <row r="32" spans="2:9" ht="12.75">
      <c r="B32" s="5">
        <f t="shared" si="3"/>
        <v>0</v>
      </c>
      <c r="C32" s="5">
        <f t="shared" si="0"/>
        <v>0</v>
      </c>
      <c r="D32" s="5">
        <f t="shared" si="4"/>
        <v>0.5</v>
      </c>
      <c r="E32" s="5">
        <f t="shared" si="5"/>
        <v>-1.699999999999998</v>
      </c>
      <c r="F32" s="5">
        <f t="shared" si="1"/>
        <v>222.22099993056528</v>
      </c>
      <c r="G32" s="5">
        <f t="shared" si="2"/>
        <v>1.1111049996528264</v>
      </c>
      <c r="H32" s="5">
        <f t="shared" si="6"/>
        <v>0.16422596393356131</v>
      </c>
      <c r="I32" s="5">
        <f t="shared" si="7"/>
        <v>-2.2222099993056528</v>
      </c>
    </row>
    <row r="33" spans="2:9" ht="12.75">
      <c r="B33" s="5">
        <f t="shared" si="3"/>
        <v>0</v>
      </c>
      <c r="C33" s="5">
        <f t="shared" si="0"/>
        <v>0</v>
      </c>
      <c r="D33" s="5">
        <f t="shared" si="4"/>
        <v>0.5</v>
      </c>
      <c r="E33" s="5">
        <f t="shared" si="5"/>
        <v>-1.5999999999999979</v>
      </c>
      <c r="F33" s="5">
        <f t="shared" si="1"/>
        <v>216.71427065258837</v>
      </c>
      <c r="G33" s="5">
        <f t="shared" si="2"/>
        <v>1.0835713532629418</v>
      </c>
      <c r="H33" s="5">
        <f t="shared" si="6"/>
        <v>0.3864469638641266</v>
      </c>
      <c r="I33" s="5">
        <f t="shared" si="7"/>
        <v>-2.1671427065258837</v>
      </c>
    </row>
    <row r="34" spans="2:9" ht="12.75">
      <c r="B34" s="5">
        <f t="shared" si="3"/>
        <v>0</v>
      </c>
      <c r="C34" s="5">
        <f t="shared" si="0"/>
        <v>0</v>
      </c>
      <c r="D34" s="5">
        <f t="shared" si="4"/>
        <v>0.5</v>
      </c>
      <c r="E34" s="5">
        <f t="shared" si="5"/>
        <v>-1.4999999999999978</v>
      </c>
      <c r="F34" s="5">
        <f t="shared" si="1"/>
        <v>206.81818866877995</v>
      </c>
      <c r="G34" s="5">
        <f t="shared" si="2"/>
        <v>1.0340909433438998</v>
      </c>
      <c r="H34" s="5">
        <f t="shared" si="6"/>
        <v>0.603161234516715</v>
      </c>
      <c r="I34" s="5">
        <f t="shared" si="7"/>
        <v>-2.0681818866877997</v>
      </c>
    </row>
    <row r="35" spans="2:9" ht="12.75">
      <c r="B35" s="5">
        <f t="shared" si="3"/>
        <v>0</v>
      </c>
      <c r="C35" s="5">
        <f t="shared" si="0"/>
        <v>0</v>
      </c>
      <c r="D35" s="5">
        <f t="shared" si="4"/>
        <v>0.5</v>
      </c>
      <c r="E35" s="5">
        <f t="shared" si="5"/>
        <v>-1.3999999999999977</v>
      </c>
      <c r="F35" s="5">
        <f t="shared" si="1"/>
        <v>192.68678209175786</v>
      </c>
      <c r="G35" s="5">
        <f t="shared" si="2"/>
        <v>0.9634339104587893</v>
      </c>
      <c r="H35" s="5">
        <f t="shared" si="6"/>
        <v>0.809979423185495</v>
      </c>
      <c r="I35" s="5">
        <f t="shared" si="7"/>
        <v>-1.9268678209175787</v>
      </c>
    </row>
    <row r="36" spans="2:9" ht="12.75">
      <c r="B36" s="5">
        <f t="shared" si="3"/>
        <v>0</v>
      </c>
      <c r="C36" s="5">
        <f t="shared" si="0"/>
        <v>0</v>
      </c>
      <c r="D36" s="5">
        <f t="shared" si="4"/>
        <v>0.5</v>
      </c>
      <c r="E36" s="5">
        <f t="shared" si="5"/>
        <v>-1.2999999999999976</v>
      </c>
      <c r="F36" s="5">
        <f t="shared" si="1"/>
        <v>174.5603258071304</v>
      </c>
      <c r="G36" s="5">
        <f t="shared" si="2"/>
        <v>0.872801629035652</v>
      </c>
      <c r="H36" s="5">
        <f t="shared" si="6"/>
        <v>1.0026662052772528</v>
      </c>
      <c r="I36" s="5">
        <f t="shared" si="7"/>
        <v>-1.745603258071304</v>
      </c>
    </row>
    <row r="37" spans="2:9" ht="12.75">
      <c r="B37" s="5">
        <f t="shared" si="3"/>
        <v>0</v>
      </c>
      <c r="C37" s="5">
        <f t="shared" si="0"/>
        <v>0</v>
      </c>
      <c r="D37" s="5">
        <f t="shared" si="4"/>
        <v>0.5</v>
      </c>
      <c r="E37" s="5">
        <f t="shared" si="5"/>
        <v>-1.1999999999999975</v>
      </c>
      <c r="F37" s="5">
        <f t="shared" si="1"/>
        <v>152.76139844351405</v>
      </c>
      <c r="G37" s="5">
        <f t="shared" si="2"/>
        <v>0.7638069922175703</v>
      </c>
      <c r="H37" s="5">
        <f t="shared" si="6"/>
        <v>1.1772265310843832</v>
      </c>
      <c r="I37" s="5">
        <f t="shared" si="7"/>
        <v>-1.5276139844351404</v>
      </c>
    </row>
    <row r="38" spans="2:9" ht="12.75">
      <c r="B38" s="5">
        <f t="shared" si="3"/>
        <v>0</v>
      </c>
      <c r="C38" s="5">
        <f t="shared" si="0"/>
        <v>0</v>
      </c>
      <c r="D38" s="5">
        <f t="shared" si="4"/>
        <v>0.5</v>
      </c>
      <c r="E38" s="5">
        <f t="shared" si="5"/>
        <v>-1.0999999999999974</v>
      </c>
      <c r="F38" s="5">
        <f t="shared" si="1"/>
        <v>127.68925383739122</v>
      </c>
      <c r="G38" s="5">
        <f t="shared" si="2"/>
        <v>0.6384462691869561</v>
      </c>
      <c r="H38" s="5">
        <f t="shared" si="6"/>
        <v>1.3299879295278974</v>
      </c>
      <c r="I38" s="5">
        <f t="shared" si="7"/>
        <v>-1.2768925383739123</v>
      </c>
    </row>
    <row r="39" spans="2:9" ht="12.75">
      <c r="B39" s="5">
        <f t="shared" si="3"/>
        <v>0</v>
      </c>
      <c r="C39" s="5">
        <f t="shared" si="0"/>
        <v>0</v>
      </c>
      <c r="D39" s="5">
        <f t="shared" si="4"/>
        <v>0.5</v>
      </c>
      <c r="E39" s="5">
        <f t="shared" si="5"/>
        <v>-0.9999999999999974</v>
      </c>
      <c r="F39" s="5">
        <f t="shared" si="1"/>
        <v>99.81260270845938</v>
      </c>
      <c r="G39" s="5">
        <f t="shared" si="2"/>
        <v>0.4990630135422969</v>
      </c>
      <c r="H39" s="5">
        <f t="shared" si="6"/>
        <v>1.4576771833652886</v>
      </c>
      <c r="I39" s="5">
        <f t="shared" si="7"/>
        <v>-0.9981260270845937</v>
      </c>
    </row>
    <row r="40" spans="2:9" ht="12.75">
      <c r="B40" s="5">
        <f t="shared" si="3"/>
        <v>0</v>
      </c>
      <c r="C40" s="5">
        <f t="shared" si="0"/>
        <v>0</v>
      </c>
      <c r="D40" s="5">
        <f t="shared" si="4"/>
        <v>0.5</v>
      </c>
      <c r="E40" s="5">
        <f t="shared" si="5"/>
        <v>-0.8999999999999975</v>
      </c>
      <c r="F40" s="5">
        <f t="shared" si="1"/>
        <v>69.660933014069</v>
      </c>
      <c r="G40" s="5">
        <f t="shared" si="2"/>
        <v>0.348304665070345</v>
      </c>
      <c r="H40" s="5">
        <f t="shared" si="6"/>
        <v>1.557489786073748</v>
      </c>
      <c r="I40" s="5">
        <f t="shared" si="7"/>
        <v>-0.69660933014069</v>
      </c>
    </row>
    <row r="41" spans="2:9" ht="12.75">
      <c r="B41" s="5">
        <f t="shared" si="3"/>
        <v>0</v>
      </c>
      <c r="C41" s="5">
        <f aca="true" t="shared" si="8" ref="C41:C72">B41/$B$5</f>
        <v>0</v>
      </c>
      <c r="D41" s="5">
        <f t="shared" si="4"/>
        <v>0.5</v>
      </c>
      <c r="E41" s="5">
        <f t="shared" si="5"/>
        <v>-0.7999999999999975</v>
      </c>
      <c r="F41" s="5">
        <f aca="true" t="shared" si="9" ref="F41:F72">-F$5*I41</f>
        <v>37.814527962453354</v>
      </c>
      <c r="G41" s="5">
        <f aca="true" t="shared" si="10" ref="G41:G72">F41/$B$5</f>
        <v>0.18907263981226677</v>
      </c>
      <c r="H41" s="5">
        <f t="shared" si="6"/>
        <v>1.627150719087817</v>
      </c>
      <c r="I41" s="5">
        <f t="shared" si="7"/>
        <v>-0.37814527962453354</v>
      </c>
    </row>
    <row r="42" spans="2:9" ht="12.75">
      <c r="B42" s="5">
        <f aca="true" t="shared" si="11" ref="B42:B73">B41</f>
        <v>0</v>
      </c>
      <c r="C42" s="5">
        <f t="shared" si="8"/>
        <v>0</v>
      </c>
      <c r="D42" s="5">
        <f aca="true" t="shared" si="12" ref="D42:D73">D41+C41*$D$5</f>
        <v>0.5</v>
      </c>
      <c r="E42" s="5">
        <f aca="true" t="shared" si="13" ref="E42:E73">E41+D41*$D$5</f>
        <v>-0.6999999999999975</v>
      </c>
      <c r="F42" s="5">
        <f t="shared" si="9"/>
        <v>4.893368301072479</v>
      </c>
      <c r="G42" s="5">
        <f t="shared" si="10"/>
        <v>0.024466841505362394</v>
      </c>
      <c r="H42" s="5">
        <f aca="true" t="shared" si="14" ref="H42:H73">H41+G41*$D$5</f>
        <v>1.6649652470502703</v>
      </c>
      <c r="I42" s="5">
        <f t="shared" si="7"/>
        <v>-0.04893368301072479</v>
      </c>
    </row>
    <row r="43" spans="2:9" ht="12.75">
      <c r="B43" s="5">
        <f t="shared" si="11"/>
        <v>0</v>
      </c>
      <c r="C43" s="5">
        <f t="shared" si="8"/>
        <v>0</v>
      </c>
      <c r="D43" s="5">
        <f t="shared" si="12"/>
        <v>0.5</v>
      </c>
      <c r="E43" s="5">
        <f t="shared" si="13"/>
        <v>-0.5999999999999975</v>
      </c>
      <c r="F43" s="5">
        <f t="shared" si="9"/>
        <v>-28.454870322943655</v>
      </c>
      <c r="G43" s="5">
        <f t="shared" si="10"/>
        <v>-0.14227435161471827</v>
      </c>
      <c r="H43" s="5">
        <f t="shared" si="14"/>
        <v>1.6698586153513428</v>
      </c>
      <c r="I43" s="5">
        <f t="shared" si="7"/>
        <v>0.28454870322943654</v>
      </c>
    </row>
    <row r="44" spans="2:9" ht="12.75">
      <c r="B44" s="5">
        <f t="shared" si="11"/>
        <v>0</v>
      </c>
      <c r="C44" s="5">
        <f t="shared" si="8"/>
        <v>0</v>
      </c>
      <c r="D44" s="5">
        <f t="shared" si="12"/>
        <v>0.5</v>
      </c>
      <c r="E44" s="5">
        <f t="shared" si="13"/>
        <v>-0.49999999999999756</v>
      </c>
      <c r="F44" s="5">
        <f t="shared" si="9"/>
        <v>-61.567493926741065</v>
      </c>
      <c r="G44" s="5">
        <f t="shared" si="10"/>
        <v>-0.30783746963370534</v>
      </c>
      <c r="H44" s="5">
        <f t="shared" si="14"/>
        <v>1.6414037450283991</v>
      </c>
      <c r="I44" s="5">
        <f t="shared" si="7"/>
        <v>0.6156749392674107</v>
      </c>
    </row>
    <row r="45" spans="2:9" ht="12.75">
      <c r="B45" s="5">
        <f t="shared" si="11"/>
        <v>0</v>
      </c>
      <c r="C45" s="5">
        <f t="shared" si="8"/>
        <v>0</v>
      </c>
      <c r="D45" s="5">
        <f t="shared" si="12"/>
        <v>0.5</v>
      </c>
      <c r="E45" s="5">
        <f t="shared" si="13"/>
        <v>-0.3999999999999976</v>
      </c>
      <c r="F45" s="5">
        <f t="shared" si="9"/>
        <v>-93.77989388804164</v>
      </c>
      <c r="G45" s="5">
        <f t="shared" si="10"/>
        <v>-0.4688994694402082</v>
      </c>
      <c r="H45" s="5">
        <f t="shared" si="14"/>
        <v>1.5798362511016582</v>
      </c>
      <c r="I45" s="5">
        <f t="shared" si="7"/>
        <v>0.9377989388804164</v>
      </c>
    </row>
    <row r="46" spans="2:9" ht="12.75">
      <c r="B46" s="5">
        <f t="shared" si="11"/>
        <v>0</v>
      </c>
      <c r="C46" s="5">
        <f t="shared" si="8"/>
        <v>0</v>
      </c>
      <c r="D46" s="5">
        <f t="shared" si="12"/>
        <v>0.5</v>
      </c>
      <c r="E46" s="5">
        <f t="shared" si="13"/>
        <v>-0.2999999999999976</v>
      </c>
      <c r="F46" s="5">
        <f t="shared" si="9"/>
        <v>-124.43881997119439</v>
      </c>
      <c r="G46" s="5">
        <f t="shared" si="10"/>
        <v>-0.622194099855972</v>
      </c>
      <c r="H46" s="5">
        <f t="shared" si="14"/>
        <v>1.4860563572136165</v>
      </c>
      <c r="I46" s="5">
        <f t="shared" si="7"/>
        <v>1.244388199711944</v>
      </c>
    </row>
    <row r="47" spans="2:9" ht="12.75">
      <c r="B47" s="5">
        <f t="shared" si="11"/>
        <v>0</v>
      </c>
      <c r="C47" s="5">
        <f t="shared" si="8"/>
        <v>0</v>
      </c>
      <c r="D47" s="5">
        <f t="shared" si="12"/>
        <v>0.5</v>
      </c>
      <c r="E47" s="5">
        <f t="shared" si="13"/>
        <v>-0.1999999999999976</v>
      </c>
      <c r="F47" s="5">
        <f t="shared" si="9"/>
        <v>-152.91555891575476</v>
      </c>
      <c r="G47" s="5">
        <f t="shared" si="10"/>
        <v>-0.7645777945787738</v>
      </c>
      <c r="H47" s="5">
        <f t="shared" si="14"/>
        <v>1.3616175372424222</v>
      </c>
      <c r="I47" s="5">
        <f t="shared" si="7"/>
        <v>1.5291555891575477</v>
      </c>
    </row>
    <row r="48" spans="2:9" ht="12.75">
      <c r="B48" s="5">
        <f t="shared" si="11"/>
        <v>0</v>
      </c>
      <c r="C48" s="5">
        <f t="shared" si="8"/>
        <v>0</v>
      </c>
      <c r="D48" s="5">
        <f t="shared" si="12"/>
        <v>0.5</v>
      </c>
      <c r="E48" s="5">
        <f t="shared" si="13"/>
        <v>-0.09999999999999759</v>
      </c>
      <c r="F48" s="5">
        <f t="shared" si="9"/>
        <v>-178.61875407144566</v>
      </c>
      <c r="G48" s="5">
        <f t="shared" si="10"/>
        <v>-0.8930937703572284</v>
      </c>
      <c r="H48" s="5">
        <f t="shared" si="14"/>
        <v>1.2087019783266675</v>
      </c>
      <c r="I48" s="5">
        <f t="shared" si="7"/>
        <v>1.7861875407144567</v>
      </c>
    </row>
    <row r="49" spans="2:9" ht="12.75">
      <c r="B49" s="5">
        <f t="shared" si="11"/>
        <v>0</v>
      </c>
      <c r="C49" s="5">
        <f t="shared" si="8"/>
        <v>0</v>
      </c>
      <c r="D49" s="5">
        <f t="shared" si="12"/>
        <v>0.5</v>
      </c>
      <c r="E49" s="5">
        <f t="shared" si="13"/>
        <v>2.4147350785597155E-15</v>
      </c>
      <c r="F49" s="5">
        <f t="shared" si="9"/>
        <v>-201.00660609726458</v>
      </c>
      <c r="G49" s="5">
        <f t="shared" si="10"/>
        <v>-1.0050330304863229</v>
      </c>
      <c r="H49" s="5">
        <f t="shared" si="14"/>
        <v>1.0300832242552218</v>
      </c>
      <c r="I49" s="5">
        <f t="shared" si="7"/>
        <v>2.0100660609726457</v>
      </c>
    </row>
    <row r="50" spans="2:9" ht="12.75">
      <c r="B50" s="5">
        <f t="shared" si="11"/>
        <v>0</v>
      </c>
      <c r="C50" s="5">
        <f t="shared" si="8"/>
        <v>0</v>
      </c>
      <c r="D50" s="5">
        <f t="shared" si="12"/>
        <v>0.5</v>
      </c>
      <c r="E50" s="5">
        <f t="shared" si="13"/>
        <v>0.10000000000000242</v>
      </c>
      <c r="F50" s="5">
        <f t="shared" si="9"/>
        <v>-219.5982045213964</v>
      </c>
      <c r="G50" s="5">
        <f t="shared" si="10"/>
        <v>-1.097991022606982</v>
      </c>
      <c r="H50" s="5">
        <f t="shared" si="14"/>
        <v>0.8290766181579572</v>
      </c>
      <c r="I50" s="5">
        <f t="shared" si="7"/>
        <v>2.195982045213964</v>
      </c>
    </row>
    <row r="51" spans="2:9" ht="12.75">
      <c r="B51" s="5">
        <f t="shared" si="11"/>
        <v>0</v>
      </c>
      <c r="C51" s="5">
        <f t="shared" si="8"/>
        <v>0</v>
      </c>
      <c r="D51" s="5">
        <f t="shared" si="12"/>
        <v>0.5</v>
      </c>
      <c r="E51" s="5">
        <f t="shared" si="13"/>
        <v>0.20000000000000243</v>
      </c>
      <c r="F51" s="5">
        <f t="shared" si="9"/>
        <v>-233.98375483934157</v>
      </c>
      <c r="G51" s="5">
        <f t="shared" si="10"/>
        <v>-1.1699187741967079</v>
      </c>
      <c r="H51" s="5">
        <f t="shared" si="14"/>
        <v>0.6094784136365607</v>
      </c>
      <c r="I51" s="5">
        <f t="shared" si="7"/>
        <v>2.3398375483934157</v>
      </c>
    </row>
    <row r="52" spans="2:9" ht="12.75">
      <c r="B52" s="5">
        <f t="shared" si="11"/>
        <v>0</v>
      </c>
      <c r="C52" s="5">
        <f t="shared" si="8"/>
        <v>0</v>
      </c>
      <c r="D52" s="5">
        <f t="shared" si="12"/>
        <v>0.5</v>
      </c>
      <c r="E52" s="5">
        <f t="shared" si="13"/>
        <v>0.30000000000000243</v>
      </c>
      <c r="F52" s="5">
        <f t="shared" si="9"/>
        <v>-243.8334855636794</v>
      </c>
      <c r="G52" s="5">
        <f t="shared" si="10"/>
        <v>-1.219167427818397</v>
      </c>
      <c r="H52" s="5">
        <f t="shared" si="14"/>
        <v>0.37549465879721916</v>
      </c>
      <c r="I52" s="5">
        <f t="shared" si="7"/>
        <v>2.438334855636794</v>
      </c>
    </row>
    <row r="53" spans="2:9" ht="12.75">
      <c r="B53" s="5">
        <f t="shared" si="11"/>
        <v>0</v>
      </c>
      <c r="C53" s="5">
        <f t="shared" si="8"/>
        <v>0</v>
      </c>
      <c r="D53" s="5">
        <f t="shared" si="12"/>
        <v>0.5</v>
      </c>
      <c r="E53" s="5">
        <f t="shared" si="13"/>
        <v>0.40000000000000246</v>
      </c>
      <c r="F53" s="5">
        <f t="shared" si="9"/>
        <v>-248.905043883987</v>
      </c>
      <c r="G53" s="5">
        <f t="shared" si="10"/>
        <v>-1.244525219419935</v>
      </c>
      <c r="H53" s="5">
        <f t="shared" si="14"/>
        <v>0.13166117323353974</v>
      </c>
      <c r="I53" s="5">
        <f t="shared" si="7"/>
        <v>2.48905043883987</v>
      </c>
    </row>
    <row r="54" spans="2:9" ht="12.75">
      <c r="B54" s="5">
        <f t="shared" si="11"/>
        <v>0</v>
      </c>
      <c r="C54" s="5">
        <f t="shared" si="8"/>
        <v>0</v>
      </c>
      <c r="D54" s="5">
        <f t="shared" si="12"/>
        <v>0.5</v>
      </c>
      <c r="E54" s="5">
        <f t="shared" si="13"/>
        <v>0.5000000000000024</v>
      </c>
      <c r="F54" s="5">
        <f t="shared" si="9"/>
        <v>-249.04921690981791</v>
      </c>
      <c r="G54" s="5">
        <f t="shared" si="10"/>
        <v>-1.2452460845490896</v>
      </c>
      <c r="H54" s="5">
        <f t="shared" si="14"/>
        <v>-0.11724387065044728</v>
      </c>
      <c r="I54" s="5">
        <f t="shared" si="7"/>
        <v>2.490492169098179</v>
      </c>
    </row>
    <row r="55" spans="2:9" ht="12.75">
      <c r="B55" s="5">
        <f t="shared" si="11"/>
        <v>0</v>
      </c>
      <c r="C55" s="5">
        <f t="shared" si="8"/>
        <v>0</v>
      </c>
      <c r="D55" s="5">
        <f t="shared" si="12"/>
        <v>0.5</v>
      </c>
      <c r="E55" s="5">
        <f t="shared" si="13"/>
        <v>0.6000000000000024</v>
      </c>
      <c r="F55" s="5">
        <f t="shared" si="9"/>
        <v>-244.21384732771082</v>
      </c>
      <c r="G55" s="5">
        <f t="shared" si="10"/>
        <v>-1.221069236638554</v>
      </c>
      <c r="H55" s="5">
        <f t="shared" si="14"/>
        <v>-0.36629308756026524</v>
      </c>
      <c r="I55" s="5">
        <f t="shared" si="7"/>
        <v>2.442138473277108</v>
      </c>
    </row>
    <row r="56" spans="2:9" ht="12.75">
      <c r="B56" s="5">
        <f t="shared" si="11"/>
        <v>0</v>
      </c>
      <c r="C56" s="5">
        <f t="shared" si="8"/>
        <v>0</v>
      </c>
      <c r="D56" s="5">
        <f t="shared" si="12"/>
        <v>0.5</v>
      </c>
      <c r="E56" s="5">
        <f t="shared" si="13"/>
        <v>0.7000000000000024</v>
      </c>
      <c r="F56" s="5">
        <f t="shared" si="9"/>
        <v>-234.44584710322837</v>
      </c>
      <c r="G56" s="5">
        <f t="shared" si="10"/>
        <v>-1.1722292355161419</v>
      </c>
      <c r="H56" s="5">
        <f t="shared" si="14"/>
        <v>-0.610506934887976</v>
      </c>
      <c r="I56" s="5">
        <f t="shared" si="7"/>
        <v>2.3444584710322838</v>
      </c>
    </row>
    <row r="57" spans="2:9" ht="12.75">
      <c r="B57" s="5">
        <f t="shared" si="11"/>
        <v>0</v>
      </c>
      <c r="C57" s="5">
        <f t="shared" si="8"/>
        <v>0</v>
      </c>
      <c r="D57" s="5">
        <f t="shared" si="12"/>
        <v>0.5</v>
      </c>
      <c r="E57" s="5">
        <f t="shared" si="13"/>
        <v>0.8000000000000024</v>
      </c>
      <c r="F57" s="5">
        <f t="shared" si="9"/>
        <v>-219.8912499344366</v>
      </c>
      <c r="G57" s="5">
        <f t="shared" si="10"/>
        <v>-1.099456249672183</v>
      </c>
      <c r="H57" s="5">
        <f t="shared" si="14"/>
        <v>-0.8449527819912044</v>
      </c>
      <c r="I57" s="5">
        <f t="shared" si="7"/>
        <v>2.198912499344366</v>
      </c>
    </row>
    <row r="58" spans="2:9" ht="12.75">
      <c r="B58" s="5">
        <f t="shared" si="11"/>
        <v>0</v>
      </c>
      <c r="C58" s="5">
        <f t="shared" si="8"/>
        <v>0</v>
      </c>
      <c r="D58" s="5">
        <f t="shared" si="12"/>
        <v>0.5</v>
      </c>
      <c r="E58" s="5">
        <f t="shared" si="13"/>
        <v>0.9000000000000024</v>
      </c>
      <c r="F58" s="5">
        <f t="shared" si="9"/>
        <v>-200.79328179526814</v>
      </c>
      <c r="G58" s="5">
        <f t="shared" si="10"/>
        <v>-1.0039664089763407</v>
      </c>
      <c r="H58" s="5">
        <f t="shared" si="14"/>
        <v>-1.064844031925641</v>
      </c>
      <c r="I58" s="5">
        <f t="shared" si="7"/>
        <v>2.0079328179526814</v>
      </c>
    </row>
    <row r="59" spans="2:9" ht="12.75">
      <c r="B59" s="5">
        <f t="shared" si="11"/>
        <v>0</v>
      </c>
      <c r="C59" s="5">
        <f t="shared" si="8"/>
        <v>0</v>
      </c>
      <c r="D59" s="5">
        <f t="shared" si="12"/>
        <v>0.5</v>
      </c>
      <c r="E59" s="5">
        <f t="shared" si="13"/>
        <v>1.0000000000000024</v>
      </c>
      <c r="F59" s="5">
        <f t="shared" si="9"/>
        <v>-177.48846833880262</v>
      </c>
      <c r="G59" s="5">
        <f t="shared" si="10"/>
        <v>-0.8874423416940131</v>
      </c>
      <c r="H59" s="5">
        <f t="shared" si="14"/>
        <v>-1.2656373137209092</v>
      </c>
      <c r="I59" s="5">
        <f t="shared" si="7"/>
        <v>1.7748846833880263</v>
      </c>
    </row>
    <row r="60" spans="2:9" ht="12.75">
      <c r="B60" s="5">
        <f t="shared" si="11"/>
        <v>0</v>
      </c>
      <c r="C60" s="5">
        <f t="shared" si="8"/>
        <v>0</v>
      </c>
      <c r="D60" s="5">
        <f t="shared" si="12"/>
        <v>0.5</v>
      </c>
      <c r="E60" s="5">
        <f t="shared" si="13"/>
        <v>1.1000000000000025</v>
      </c>
      <c r="F60" s="5">
        <f t="shared" si="9"/>
        <v>-150.40083738099642</v>
      </c>
      <c r="G60" s="5">
        <f t="shared" si="10"/>
        <v>-0.752004186904982</v>
      </c>
      <c r="H60" s="5">
        <f t="shared" si="14"/>
        <v>-1.4431257820597119</v>
      </c>
      <c r="I60" s="5">
        <f t="shared" si="7"/>
        <v>1.5040083738099643</v>
      </c>
    </row>
    <row r="61" spans="2:9" ht="12.75">
      <c r="B61" s="5">
        <f t="shared" si="11"/>
        <v>0</v>
      </c>
      <c r="C61" s="5">
        <f t="shared" si="8"/>
        <v>0</v>
      </c>
      <c r="D61" s="5">
        <f t="shared" si="12"/>
        <v>0.5</v>
      </c>
      <c r="E61" s="5">
        <f t="shared" si="13"/>
        <v>1.2000000000000026</v>
      </c>
      <c r="F61" s="5">
        <f t="shared" si="9"/>
        <v>-120.03431336599222</v>
      </c>
      <c r="G61" s="5">
        <f t="shared" si="10"/>
        <v>-0.6001715668299611</v>
      </c>
      <c r="H61" s="5">
        <f t="shared" si="14"/>
        <v>-1.5935266194407083</v>
      </c>
      <c r="I61" s="5">
        <f t="shared" si="7"/>
        <v>1.2003431336599222</v>
      </c>
    </row>
    <row r="62" spans="2:9" ht="12.75">
      <c r="B62" s="5">
        <f t="shared" si="11"/>
        <v>0</v>
      </c>
      <c r="C62" s="5">
        <f t="shared" si="8"/>
        <v>0</v>
      </c>
      <c r="D62" s="5">
        <f t="shared" si="12"/>
        <v>0.5</v>
      </c>
      <c r="E62" s="5">
        <f t="shared" si="13"/>
        <v>1.3000000000000027</v>
      </c>
      <c r="F62" s="5">
        <f t="shared" si="9"/>
        <v>-86.96343784351814</v>
      </c>
      <c r="G62" s="5">
        <f t="shared" si="10"/>
        <v>-0.43481718921759066</v>
      </c>
      <c r="H62" s="5">
        <f t="shared" si="14"/>
        <v>-1.7135609328067005</v>
      </c>
      <c r="I62" s="5">
        <f t="shared" si="7"/>
        <v>0.8696343784351813</v>
      </c>
    </row>
    <row r="63" spans="2:9" ht="12.75">
      <c r="B63" s="5">
        <f t="shared" si="11"/>
        <v>0</v>
      </c>
      <c r="C63" s="5">
        <f t="shared" si="8"/>
        <v>0</v>
      </c>
      <c r="D63" s="5">
        <f t="shared" si="12"/>
        <v>0.5</v>
      </c>
      <c r="E63" s="5">
        <f t="shared" si="13"/>
        <v>1.4000000000000028</v>
      </c>
      <c r="F63" s="5">
        <f t="shared" si="9"/>
        <v>-51.82258480894893</v>
      </c>
      <c r="G63" s="5">
        <f t="shared" si="10"/>
        <v>-0.2591129240447447</v>
      </c>
      <c r="H63" s="5">
        <f t="shared" si="14"/>
        <v>-1.8005243706502188</v>
      </c>
      <c r="I63" s="5">
        <f t="shared" si="7"/>
        <v>0.5182258480894893</v>
      </c>
    </row>
    <row r="64" spans="2:9" ht="12.75">
      <c r="B64" s="5">
        <f t="shared" si="11"/>
        <v>0</v>
      </c>
      <c r="C64" s="5">
        <f t="shared" si="8"/>
        <v>0</v>
      </c>
      <c r="D64" s="5">
        <f t="shared" si="12"/>
        <v>0.5</v>
      </c>
      <c r="E64" s="5">
        <f t="shared" si="13"/>
        <v>1.5000000000000029</v>
      </c>
      <c r="F64" s="5">
        <f t="shared" si="9"/>
        <v>-15.293871547855067</v>
      </c>
      <c r="G64" s="5">
        <f t="shared" si="10"/>
        <v>-0.07646935773927534</v>
      </c>
      <c r="H64" s="5">
        <f t="shared" si="14"/>
        <v>-1.8523469554591676</v>
      </c>
      <c r="I64" s="5">
        <f t="shared" si="7"/>
        <v>0.15293871547855067</v>
      </c>
    </row>
    <row r="65" spans="2:9" ht="12.75">
      <c r="B65" s="5">
        <f t="shared" si="11"/>
        <v>0</v>
      </c>
      <c r="C65" s="5">
        <f t="shared" si="8"/>
        <v>0</v>
      </c>
      <c r="D65" s="5">
        <f t="shared" si="12"/>
        <v>0.5</v>
      </c>
      <c r="E65" s="5">
        <f t="shared" si="13"/>
        <v>1.600000000000003</v>
      </c>
      <c r="F65" s="5">
        <f t="shared" si="9"/>
        <v>21.906006276806835</v>
      </c>
      <c r="G65" s="5">
        <f t="shared" si="10"/>
        <v>0.10953003138403418</v>
      </c>
      <c r="H65" s="5">
        <f t="shared" si="14"/>
        <v>-1.8676408270070226</v>
      </c>
      <c r="I65" s="5">
        <f t="shared" si="7"/>
        <v>-0.21906006276806836</v>
      </c>
    </row>
    <row r="66" spans="2:9" ht="12.75">
      <c r="B66" s="5">
        <f t="shared" si="11"/>
        <v>0</v>
      </c>
      <c r="C66" s="5">
        <f t="shared" si="8"/>
        <v>0</v>
      </c>
      <c r="D66" s="5">
        <f t="shared" si="12"/>
        <v>0.5</v>
      </c>
      <c r="E66" s="5">
        <f t="shared" si="13"/>
        <v>1.700000000000003</v>
      </c>
      <c r="F66" s="5">
        <f t="shared" si="9"/>
        <v>59.039762754179215</v>
      </c>
      <c r="G66" s="5">
        <f t="shared" si="10"/>
        <v>0.2951988137708961</v>
      </c>
      <c r="H66" s="5">
        <f t="shared" si="14"/>
        <v>-1.8457348207302158</v>
      </c>
      <c r="I66" s="5">
        <f t="shared" si="7"/>
        <v>-0.5903976275417921</v>
      </c>
    </row>
    <row r="67" spans="2:9" ht="12.75">
      <c r="B67" s="5">
        <f t="shared" si="11"/>
        <v>0</v>
      </c>
      <c r="C67" s="5">
        <f t="shared" si="8"/>
        <v>0</v>
      </c>
      <c r="D67" s="5">
        <f t="shared" si="12"/>
        <v>0.5</v>
      </c>
      <c r="E67" s="5">
        <f t="shared" si="13"/>
        <v>1.8000000000000032</v>
      </c>
      <c r="F67" s="5">
        <f t="shared" si="9"/>
        <v>95.36406154124174</v>
      </c>
      <c r="G67" s="5">
        <f t="shared" si="10"/>
        <v>0.4768203077062087</v>
      </c>
      <c r="H67" s="5">
        <f t="shared" si="14"/>
        <v>-1.7866950579760366</v>
      </c>
      <c r="I67" s="5">
        <f t="shared" si="7"/>
        <v>-0.9536406154124174</v>
      </c>
    </row>
    <row r="68" spans="2:9" ht="12.75">
      <c r="B68" s="5">
        <f t="shared" si="11"/>
        <v>0</v>
      </c>
      <c r="C68" s="5">
        <f t="shared" si="8"/>
        <v>0</v>
      </c>
      <c r="D68" s="5">
        <f t="shared" si="12"/>
        <v>0.5</v>
      </c>
      <c r="E68" s="5">
        <f t="shared" si="13"/>
        <v>1.9000000000000032</v>
      </c>
      <c r="F68" s="5">
        <f t="shared" si="9"/>
        <v>130.14432208535004</v>
      </c>
      <c r="G68" s="5">
        <f t="shared" si="10"/>
        <v>0.6507216104267503</v>
      </c>
      <c r="H68" s="5">
        <f t="shared" si="14"/>
        <v>-1.691330996434795</v>
      </c>
      <c r="I68" s="5">
        <f t="shared" si="7"/>
        <v>-1.3014432208535005</v>
      </c>
    </row>
    <row r="69" spans="2:9" ht="12.75">
      <c r="B69" s="5">
        <f t="shared" si="11"/>
        <v>0</v>
      </c>
      <c r="C69" s="5">
        <f t="shared" si="8"/>
        <v>0</v>
      </c>
      <c r="D69" s="5">
        <f t="shared" si="12"/>
        <v>0.5</v>
      </c>
      <c r="E69" s="5">
        <f t="shared" si="13"/>
        <v>2.000000000000003</v>
      </c>
      <c r="F69" s="5">
        <f t="shared" si="9"/>
        <v>162.66949879319245</v>
      </c>
      <c r="G69" s="5">
        <f t="shared" si="10"/>
        <v>0.8133474939659622</v>
      </c>
      <c r="H69" s="5">
        <f t="shared" si="14"/>
        <v>-1.561186674349445</v>
      </c>
      <c r="I69" s="5">
        <f t="shared" si="7"/>
        <v>-1.6266949879319246</v>
      </c>
    </row>
    <row r="70" spans="2:9" ht="12.75">
      <c r="B70" s="5">
        <f t="shared" si="11"/>
        <v>0</v>
      </c>
      <c r="C70" s="5">
        <f t="shared" si="8"/>
        <v>0</v>
      </c>
      <c r="D70" s="5">
        <f t="shared" si="12"/>
        <v>0.5</v>
      </c>
      <c r="E70" s="5">
        <f t="shared" si="13"/>
        <v>2.100000000000003</v>
      </c>
      <c r="F70" s="5">
        <f t="shared" si="9"/>
        <v>192.26653729224944</v>
      </c>
      <c r="G70" s="5">
        <f t="shared" si="10"/>
        <v>0.9613326864612471</v>
      </c>
      <c r="H70" s="5">
        <f t="shared" si="14"/>
        <v>-1.3985171755562524</v>
      </c>
      <c r="I70" s="5">
        <f t="shared" si="7"/>
        <v>-1.9226653729224943</v>
      </c>
    </row>
    <row r="71" spans="2:9" ht="12.75">
      <c r="B71" s="5">
        <f t="shared" si="11"/>
        <v>0</v>
      </c>
      <c r="C71" s="5">
        <f t="shared" si="8"/>
        <v>0</v>
      </c>
      <c r="D71" s="5">
        <f t="shared" si="12"/>
        <v>0.5</v>
      </c>
      <c r="E71" s="5">
        <f t="shared" si="13"/>
        <v>2.2000000000000033</v>
      </c>
      <c r="F71" s="5">
        <f t="shared" si="9"/>
        <v>218.31421543045195</v>
      </c>
      <c r="G71" s="5">
        <f t="shared" si="10"/>
        <v>1.0915710771522598</v>
      </c>
      <c r="H71" s="5">
        <f t="shared" si="14"/>
        <v>-1.206250638264003</v>
      </c>
      <c r="I71" s="5">
        <f t="shared" si="7"/>
        <v>-2.1831421543045195</v>
      </c>
    </row>
    <row r="72" spans="2:9" ht="12.75">
      <c r="B72" s="5">
        <f t="shared" si="11"/>
        <v>0</v>
      </c>
      <c r="C72" s="5">
        <f t="shared" si="8"/>
        <v>0</v>
      </c>
      <c r="D72" s="5">
        <f t="shared" si="12"/>
        <v>0.5</v>
      </c>
      <c r="E72" s="5">
        <f t="shared" si="13"/>
        <v>2.3000000000000034</v>
      </c>
      <c r="F72" s="5">
        <f t="shared" si="9"/>
        <v>240.25608604142752</v>
      </c>
      <c r="G72" s="5">
        <f t="shared" si="10"/>
        <v>1.2012804302071376</v>
      </c>
      <c r="H72" s="5">
        <f t="shared" si="14"/>
        <v>-0.9879364228335511</v>
      </c>
      <c r="I72" s="5">
        <f t="shared" si="7"/>
        <v>-2.402560860414275</v>
      </c>
    </row>
    <row r="73" spans="2:9" ht="12.75">
      <c r="B73" s="5">
        <f t="shared" si="11"/>
        <v>0</v>
      </c>
      <c r="C73" s="5">
        <f aca="true" t="shared" si="15" ref="C73:C104">B73/$B$5</f>
        <v>0</v>
      </c>
      <c r="D73" s="5">
        <f t="shared" si="12"/>
        <v>0.5</v>
      </c>
      <c r="E73" s="5">
        <f t="shared" si="13"/>
        <v>2.4000000000000035</v>
      </c>
      <c r="F73" s="5">
        <f aca="true" t="shared" si="16" ref="F73:F109">-F$5*I73</f>
        <v>257.61225363768426</v>
      </c>
      <c r="G73" s="5">
        <f aca="true" t="shared" si="17" ref="G73:G104">F73/$B$5</f>
        <v>1.2880612681884214</v>
      </c>
      <c r="H73" s="5">
        <f t="shared" si="14"/>
        <v>-0.7476803367921235</v>
      </c>
      <c r="I73" s="5">
        <f t="shared" si="7"/>
        <v>-2.5761225363768427</v>
      </c>
    </row>
    <row r="74" spans="2:9" ht="12.75">
      <c r="B74" s="5">
        <f aca="true" t="shared" si="18" ref="B74:B109">B73</f>
        <v>0</v>
      </c>
      <c r="C74" s="5">
        <f t="shared" si="15"/>
        <v>0</v>
      </c>
      <c r="D74" s="5">
        <f aca="true" t="shared" si="19" ref="D74:D109">D73+C73*$D$5</f>
        <v>0.5</v>
      </c>
      <c r="E74" s="5">
        <f aca="true" t="shared" si="20" ref="E74:E109">E73+D73*$D$5</f>
        <v>2.5000000000000036</v>
      </c>
      <c r="F74" s="5">
        <f t="shared" si="16"/>
        <v>269.9897378371499</v>
      </c>
      <c r="G74" s="5">
        <f t="shared" si="17"/>
        <v>1.3499486891857495</v>
      </c>
      <c r="H74" s="5">
        <f aca="true" t="shared" si="21" ref="H74:H109">H73+G73*$D$5</f>
        <v>-0.4900680831544392</v>
      </c>
      <c r="I74" s="5">
        <f t="shared" si="7"/>
        <v>-2.699897378371499</v>
      </c>
    </row>
    <row r="75" spans="2:9" ht="12.75">
      <c r="B75" s="5">
        <f t="shared" si="18"/>
        <v>0</v>
      </c>
      <c r="C75" s="5">
        <f t="shared" si="15"/>
        <v>0</v>
      </c>
      <c r="D75" s="5">
        <f t="shared" si="19"/>
        <v>0.5</v>
      </c>
      <c r="E75" s="5">
        <f t="shared" si="20"/>
        <v>2.6000000000000036</v>
      </c>
      <c r="F75" s="5">
        <f t="shared" si="16"/>
        <v>277.09120212186724</v>
      </c>
      <c r="G75" s="5">
        <f t="shared" si="17"/>
        <v>1.385456010609336</v>
      </c>
      <c r="H75" s="5">
        <f t="shared" si="21"/>
        <v>-0.22007834531728931</v>
      </c>
      <c r="I75" s="5">
        <f aca="true" t="shared" si="22" ref="I75:I109">I74+H74*$D$5+G74*spin_value*spin_value/2</f>
        <v>-2.770912021218672</v>
      </c>
    </row>
    <row r="76" spans="2:9" ht="12.75">
      <c r="B76" s="5">
        <f t="shared" si="18"/>
        <v>0</v>
      </c>
      <c r="C76" s="5">
        <f t="shared" si="15"/>
        <v>0</v>
      </c>
      <c r="D76" s="5">
        <f t="shared" si="19"/>
        <v>0.5</v>
      </c>
      <c r="E76" s="5">
        <f t="shared" si="20"/>
        <v>2.7000000000000037</v>
      </c>
      <c r="F76" s="5">
        <f t="shared" si="16"/>
        <v>278.72185700699436</v>
      </c>
      <c r="G76" s="5">
        <f t="shared" si="17"/>
        <v>1.3936092850349717</v>
      </c>
      <c r="H76" s="5">
        <f t="shared" si="21"/>
        <v>0.057012856804577905</v>
      </c>
      <c r="I76" s="5">
        <f t="shared" si="22"/>
        <v>-2.7872185700699434</v>
      </c>
    </row>
    <row r="77" spans="2:9" ht="12.75">
      <c r="B77" s="5">
        <f t="shared" si="18"/>
        <v>0</v>
      </c>
      <c r="C77" s="5">
        <f t="shared" si="15"/>
        <v>0</v>
      </c>
      <c r="D77" s="5">
        <f t="shared" si="19"/>
        <v>0.5</v>
      </c>
      <c r="E77" s="5">
        <f t="shared" si="20"/>
        <v>2.800000000000004</v>
      </c>
      <c r="F77" s="5">
        <f t="shared" si="16"/>
        <v>274.79438130083287</v>
      </c>
      <c r="G77" s="5">
        <f t="shared" si="17"/>
        <v>1.3739719065041642</v>
      </c>
      <c r="H77" s="5">
        <f t="shared" si="21"/>
        <v>0.33573471381157227</v>
      </c>
      <c r="I77" s="5">
        <f t="shared" si="22"/>
        <v>-2.7479438130083285</v>
      </c>
    </row>
    <row r="78" spans="2:9" ht="12.75">
      <c r="B78" s="5">
        <f t="shared" si="18"/>
        <v>0</v>
      </c>
      <c r="C78" s="5">
        <f t="shared" si="15"/>
        <v>0</v>
      </c>
      <c r="D78" s="5">
        <f t="shared" si="19"/>
        <v>0.5</v>
      </c>
      <c r="E78" s="5">
        <f t="shared" si="20"/>
        <v>2.900000000000004</v>
      </c>
      <c r="F78" s="5">
        <f t="shared" si="16"/>
        <v>265.33174321159305</v>
      </c>
      <c r="G78" s="5">
        <f t="shared" si="17"/>
        <v>1.3266587160579653</v>
      </c>
      <c r="H78" s="5">
        <f t="shared" si="21"/>
        <v>0.6105290951124052</v>
      </c>
      <c r="I78" s="5">
        <f t="shared" si="22"/>
        <v>-2.6533174321159305</v>
      </c>
    </row>
    <row r="79" spans="2:9" ht="12.75">
      <c r="B79" s="5">
        <f t="shared" si="18"/>
        <v>0</v>
      </c>
      <c r="C79" s="5">
        <f t="shared" si="15"/>
        <v>0</v>
      </c>
      <c r="D79" s="5">
        <f t="shared" si="19"/>
        <v>0.5</v>
      </c>
      <c r="E79" s="5">
        <f t="shared" si="20"/>
        <v>3.000000000000004</v>
      </c>
      <c r="F79" s="5">
        <f t="shared" si="16"/>
        <v>250.46784387722903</v>
      </c>
      <c r="G79" s="5">
        <f t="shared" si="17"/>
        <v>1.2523392193861451</v>
      </c>
      <c r="H79" s="5">
        <f t="shared" si="21"/>
        <v>0.8758608383239983</v>
      </c>
      <c r="I79" s="5">
        <f t="shared" si="22"/>
        <v>-2.5046784387722902</v>
      </c>
    </row>
    <row r="80" spans="2:9" ht="12.75">
      <c r="B80" s="5">
        <f t="shared" si="18"/>
        <v>0</v>
      </c>
      <c r="C80" s="5">
        <f t="shared" si="15"/>
        <v>0</v>
      </c>
      <c r="D80" s="5">
        <f t="shared" si="19"/>
        <v>0.5</v>
      </c>
      <c r="E80" s="5">
        <f t="shared" si="20"/>
        <v>3.100000000000004</v>
      </c>
      <c r="F80" s="5">
        <f t="shared" si="16"/>
        <v>230.44594867197677</v>
      </c>
      <c r="G80" s="5">
        <f t="shared" si="17"/>
        <v>1.1522297433598838</v>
      </c>
      <c r="H80" s="5">
        <f t="shared" si="21"/>
        <v>1.1263286822012273</v>
      </c>
      <c r="I80" s="5">
        <f t="shared" si="22"/>
        <v>-2.3044594867197676</v>
      </c>
    </row>
    <row r="81" spans="2:9" ht="12.75">
      <c r="B81" s="5">
        <f t="shared" si="18"/>
        <v>0</v>
      </c>
      <c r="C81" s="5">
        <f t="shared" si="15"/>
        <v>0</v>
      </c>
      <c r="D81" s="5">
        <f t="shared" si="19"/>
        <v>0.5</v>
      </c>
      <c r="E81" s="5">
        <f t="shared" si="20"/>
        <v>3.200000000000004</v>
      </c>
      <c r="F81" s="5">
        <f t="shared" si="16"/>
        <v>205.61491554123245</v>
      </c>
      <c r="G81" s="5">
        <f t="shared" si="17"/>
        <v>1.0280745777061622</v>
      </c>
      <c r="H81" s="5">
        <f t="shared" si="21"/>
        <v>1.356774630873204</v>
      </c>
      <c r="I81" s="5">
        <f t="shared" si="22"/>
        <v>-2.0561491554123243</v>
      </c>
    </row>
    <row r="82" spans="2:9" ht="12.75">
      <c r="B82" s="5">
        <f t="shared" si="18"/>
        <v>0</v>
      </c>
      <c r="C82" s="5">
        <f t="shared" si="15"/>
        <v>0</v>
      </c>
      <c r="D82" s="5">
        <f t="shared" si="19"/>
        <v>0.5</v>
      </c>
      <c r="E82" s="5">
        <f t="shared" si="20"/>
        <v>3.3000000000000043</v>
      </c>
      <c r="F82" s="5">
        <f t="shared" si="16"/>
        <v>176.423273768356</v>
      </c>
      <c r="G82" s="5">
        <f t="shared" si="17"/>
        <v>0.88211636884178</v>
      </c>
      <c r="H82" s="5">
        <f t="shared" si="21"/>
        <v>1.5623895464144364</v>
      </c>
      <c r="I82" s="5">
        <f t="shared" si="22"/>
        <v>-1.7642327376835603</v>
      </c>
    </row>
    <row r="83" spans="2:9" ht="12.75">
      <c r="B83" s="5">
        <f t="shared" si="18"/>
        <v>0</v>
      </c>
      <c r="C83" s="5">
        <f t="shared" si="15"/>
        <v>0</v>
      </c>
      <c r="D83" s="5">
        <f t="shared" si="19"/>
        <v>0.5</v>
      </c>
      <c r="E83" s="5">
        <f t="shared" si="20"/>
        <v>3.4000000000000044</v>
      </c>
      <c r="F83" s="5">
        <f t="shared" si="16"/>
        <v>143.41125010238375</v>
      </c>
      <c r="G83" s="5">
        <f t="shared" si="17"/>
        <v>0.7170562505119187</v>
      </c>
      <c r="H83" s="5">
        <f t="shared" si="21"/>
        <v>1.7388128201827924</v>
      </c>
      <c r="I83" s="5">
        <f t="shared" si="22"/>
        <v>-1.4341125010238374</v>
      </c>
    </row>
    <row r="84" spans="2:9" ht="12.75">
      <c r="B84" s="5">
        <f t="shared" si="18"/>
        <v>0</v>
      </c>
      <c r="C84" s="5">
        <f t="shared" si="15"/>
        <v>0</v>
      </c>
      <c r="D84" s="5">
        <f t="shared" si="19"/>
        <v>0.5</v>
      </c>
      <c r="E84" s="5">
        <f t="shared" si="20"/>
        <v>3.5000000000000044</v>
      </c>
      <c r="F84" s="5">
        <f t="shared" si="16"/>
        <v>107.20088119770406</v>
      </c>
      <c r="G84" s="5">
        <f t="shared" si="17"/>
        <v>0.5360044059885203</v>
      </c>
      <c r="H84" s="5">
        <f t="shared" si="21"/>
        <v>1.882224070285176</v>
      </c>
      <c r="I84" s="5">
        <f t="shared" si="22"/>
        <v>-1.0720088119770406</v>
      </c>
    </row>
    <row r="85" spans="2:9" ht="12.75">
      <c r="B85" s="5">
        <f t="shared" si="18"/>
        <v>0</v>
      </c>
      <c r="C85" s="5">
        <f t="shared" si="15"/>
        <v>0</v>
      </c>
      <c r="D85" s="5">
        <f t="shared" si="19"/>
        <v>0.5</v>
      </c>
      <c r="E85" s="5">
        <f t="shared" si="20"/>
        <v>3.6000000000000045</v>
      </c>
      <c r="F85" s="5">
        <f t="shared" si="16"/>
        <v>68.48439098002349</v>
      </c>
      <c r="G85" s="5">
        <f t="shared" si="17"/>
        <v>0.34242195490011745</v>
      </c>
      <c r="H85" s="5">
        <f t="shared" si="21"/>
        <v>1.9894249514828801</v>
      </c>
      <c r="I85" s="5">
        <f t="shared" si="22"/>
        <v>-0.6848439098002349</v>
      </c>
    </row>
    <row r="86" spans="2:9" ht="12.75">
      <c r="B86" s="5">
        <f t="shared" si="18"/>
        <v>0</v>
      </c>
      <c r="C86" s="5">
        <f t="shared" si="15"/>
        <v>0</v>
      </c>
      <c r="D86" s="5">
        <f t="shared" si="19"/>
        <v>0.5</v>
      </c>
      <c r="E86" s="5">
        <f t="shared" si="20"/>
        <v>3.7000000000000046</v>
      </c>
      <c r="F86" s="5">
        <f t="shared" si="16"/>
        <v>28.01104804056565</v>
      </c>
      <c r="G86" s="5">
        <f t="shared" si="17"/>
        <v>0.14005524020282825</v>
      </c>
      <c r="H86" s="5">
        <f t="shared" si="21"/>
        <v>2.057909342462904</v>
      </c>
      <c r="I86" s="5">
        <f t="shared" si="22"/>
        <v>-0.2801104804056565</v>
      </c>
    </row>
    <row r="87" spans="2:9" ht="12.75">
      <c r="B87" s="5">
        <f t="shared" si="18"/>
        <v>0</v>
      </c>
      <c r="C87" s="5">
        <f t="shared" si="15"/>
        <v>0</v>
      </c>
      <c r="D87" s="5">
        <f t="shared" si="19"/>
        <v>0.5</v>
      </c>
      <c r="E87" s="5">
        <f t="shared" si="20"/>
        <v>3.8000000000000047</v>
      </c>
      <c r="F87" s="5">
        <f t="shared" si="16"/>
        <v>-13.427249289098084</v>
      </c>
      <c r="G87" s="5">
        <f t="shared" si="17"/>
        <v>-0.06713624644549042</v>
      </c>
      <c r="H87" s="5">
        <f t="shared" si="21"/>
        <v>2.0859203905034693</v>
      </c>
      <c r="I87" s="5">
        <f t="shared" si="22"/>
        <v>0.13427249289098084</v>
      </c>
    </row>
    <row r="88" spans="2:9" ht="12.75">
      <c r="B88" s="5">
        <f t="shared" si="18"/>
        <v>0</v>
      </c>
      <c r="C88" s="5">
        <f t="shared" si="15"/>
        <v>0</v>
      </c>
      <c r="D88" s="5">
        <f t="shared" si="19"/>
        <v>0.5</v>
      </c>
      <c r="E88" s="5">
        <f t="shared" si="20"/>
        <v>3.900000000000005</v>
      </c>
      <c r="F88" s="5">
        <f t="shared" si="16"/>
        <v>-55.01138460627649</v>
      </c>
      <c r="G88" s="5">
        <f t="shared" si="17"/>
        <v>-0.27505692303138246</v>
      </c>
      <c r="H88" s="5">
        <f t="shared" si="21"/>
        <v>2.0724931412143714</v>
      </c>
      <c r="I88" s="5">
        <f t="shared" si="22"/>
        <v>0.5501138460627649</v>
      </c>
    </row>
    <row r="89" spans="2:9" ht="12.75">
      <c r="B89" s="5">
        <f t="shared" si="18"/>
        <v>0</v>
      </c>
      <c r="C89" s="5">
        <f t="shared" si="15"/>
        <v>0</v>
      </c>
      <c r="D89" s="5">
        <f t="shared" si="19"/>
        <v>0.5</v>
      </c>
      <c r="E89" s="5">
        <f t="shared" si="20"/>
        <v>4.000000000000004</v>
      </c>
      <c r="F89" s="5">
        <f t="shared" si="16"/>
        <v>-95.91113358450116</v>
      </c>
      <c r="G89" s="5">
        <f t="shared" si="17"/>
        <v>-0.4795556679225058</v>
      </c>
      <c r="H89" s="5">
        <f t="shared" si="21"/>
        <v>2.017481756608095</v>
      </c>
      <c r="I89" s="5">
        <f t="shared" si="22"/>
        <v>0.9591113358450116</v>
      </c>
    </row>
    <row r="90" spans="2:9" ht="12.75">
      <c r="B90" s="5">
        <f t="shared" si="18"/>
        <v>0</v>
      </c>
      <c r="C90" s="5">
        <f t="shared" si="15"/>
        <v>0</v>
      </c>
      <c r="D90" s="5">
        <f t="shared" si="19"/>
        <v>0.5</v>
      </c>
      <c r="E90" s="5">
        <f t="shared" si="20"/>
        <v>4.100000000000004</v>
      </c>
      <c r="F90" s="5">
        <f t="shared" si="16"/>
        <v>-135.30165738081806</v>
      </c>
      <c r="G90" s="5">
        <f t="shared" si="17"/>
        <v>-0.6765082869040903</v>
      </c>
      <c r="H90" s="5">
        <f t="shared" si="21"/>
        <v>1.9215706230235938</v>
      </c>
      <c r="I90" s="5">
        <f t="shared" si="22"/>
        <v>1.3530165738081805</v>
      </c>
    </row>
    <row r="91" spans="2:9" ht="12.75">
      <c r="B91" s="5">
        <f t="shared" si="18"/>
        <v>0</v>
      </c>
      <c r="C91" s="5">
        <f t="shared" si="15"/>
        <v>0</v>
      </c>
      <c r="D91" s="5">
        <f t="shared" si="19"/>
        <v>0.5</v>
      </c>
      <c r="E91" s="5">
        <f t="shared" si="20"/>
        <v>4.200000000000004</v>
      </c>
      <c r="F91" s="5">
        <f t="shared" si="16"/>
        <v>-172.38005326748177</v>
      </c>
      <c r="G91" s="5">
        <f t="shared" si="17"/>
        <v>-0.8619002663374089</v>
      </c>
      <c r="H91" s="5">
        <f t="shared" si="21"/>
        <v>1.7862689656427757</v>
      </c>
      <c r="I91" s="5">
        <f t="shared" si="22"/>
        <v>1.7238005326748176</v>
      </c>
    </row>
    <row r="92" spans="2:9" ht="12.75">
      <c r="B92" s="5">
        <f t="shared" si="18"/>
        <v>0</v>
      </c>
      <c r="C92" s="5">
        <f t="shared" si="15"/>
        <v>0</v>
      </c>
      <c r="D92" s="5">
        <f t="shared" si="19"/>
        <v>0.5</v>
      </c>
      <c r="E92" s="5">
        <f t="shared" si="20"/>
        <v>4.300000000000003</v>
      </c>
      <c r="F92" s="5">
        <f t="shared" si="16"/>
        <v>-206.38163204766244</v>
      </c>
      <c r="G92" s="5">
        <f t="shared" si="17"/>
        <v>-1.0319081602383122</v>
      </c>
      <c r="H92" s="5">
        <f t="shared" si="21"/>
        <v>1.613888912375294</v>
      </c>
      <c r="I92" s="5">
        <f t="shared" si="22"/>
        <v>2.0638163204766244</v>
      </c>
    </row>
    <row r="93" spans="2:9" ht="12.75">
      <c r="B93" s="5">
        <f t="shared" si="18"/>
        <v>0</v>
      </c>
      <c r="C93" s="5">
        <f t="shared" si="15"/>
        <v>0</v>
      </c>
      <c r="D93" s="5">
        <f t="shared" si="19"/>
        <v>0.5</v>
      </c>
      <c r="E93" s="5">
        <f t="shared" si="20"/>
        <v>4.400000000000003</v>
      </c>
      <c r="F93" s="5">
        <f t="shared" si="16"/>
        <v>-236.59559397469172</v>
      </c>
      <c r="G93" s="5">
        <f t="shared" si="17"/>
        <v>-1.1829779698734586</v>
      </c>
      <c r="H93" s="5">
        <f t="shared" si="21"/>
        <v>1.4075072803276316</v>
      </c>
      <c r="I93" s="5">
        <f t="shared" si="22"/>
        <v>2.365955939746917</v>
      </c>
    </row>
    <row r="94" spans="2:9" ht="12.75">
      <c r="B94" s="5">
        <f t="shared" si="18"/>
        <v>0</v>
      </c>
      <c r="C94" s="5">
        <f t="shared" si="15"/>
        <v>0</v>
      </c>
      <c r="D94" s="5">
        <f t="shared" si="19"/>
        <v>0.5</v>
      </c>
      <c r="E94" s="5">
        <f t="shared" si="20"/>
        <v>4.500000000000003</v>
      </c>
      <c r="F94" s="5">
        <f t="shared" si="16"/>
        <v>-262.37978364149745</v>
      </c>
      <c r="G94" s="5">
        <f t="shared" si="17"/>
        <v>-1.3118989182074872</v>
      </c>
      <c r="H94" s="5">
        <f t="shared" si="21"/>
        <v>1.1709116863529399</v>
      </c>
      <c r="I94" s="5">
        <f t="shared" si="22"/>
        <v>2.6237978364149743</v>
      </c>
    </row>
    <row r="95" spans="2:9" ht="12.75">
      <c r="B95" s="5">
        <f t="shared" si="18"/>
        <v>0</v>
      </c>
      <c r="C95" s="5">
        <f t="shared" si="15"/>
        <v>0</v>
      </c>
      <c r="D95" s="5">
        <f t="shared" si="19"/>
        <v>0.5</v>
      </c>
      <c r="E95" s="5">
        <f t="shared" si="20"/>
        <v>4.600000000000002</v>
      </c>
      <c r="F95" s="5">
        <f t="shared" si="16"/>
        <v>-283.17421953214125</v>
      </c>
      <c r="G95" s="5">
        <f t="shared" si="17"/>
        <v>-1.4158710976607063</v>
      </c>
      <c r="H95" s="5">
        <f t="shared" si="21"/>
        <v>0.9085319027114425</v>
      </c>
      <c r="I95" s="5">
        <f t="shared" si="22"/>
        <v>2.8317421953214126</v>
      </c>
    </row>
    <row r="96" spans="2:9" ht="12.75">
      <c r="B96" s="5">
        <f t="shared" si="18"/>
        <v>0</v>
      </c>
      <c r="C96" s="5">
        <f t="shared" si="15"/>
        <v>0</v>
      </c>
      <c r="D96" s="5">
        <f t="shared" si="19"/>
        <v>0.5</v>
      </c>
      <c r="E96" s="5">
        <f t="shared" si="20"/>
        <v>4.700000000000002</v>
      </c>
      <c r="F96" s="5">
        <f t="shared" si="16"/>
        <v>-298.5131153910487</v>
      </c>
      <c r="G96" s="5">
        <f t="shared" si="17"/>
        <v>-1.4925655769552435</v>
      </c>
      <c r="H96" s="5">
        <f t="shared" si="21"/>
        <v>0.6253576831793012</v>
      </c>
      <c r="I96" s="5">
        <f t="shared" si="22"/>
        <v>2.985131153910487</v>
      </c>
    </row>
    <row r="97" spans="2:9" ht="12.75">
      <c r="B97" s="5">
        <f t="shared" si="18"/>
        <v>0</v>
      </c>
      <c r="C97" s="5">
        <f t="shared" si="15"/>
        <v>0</v>
      </c>
      <c r="D97" s="5">
        <f t="shared" si="19"/>
        <v>0.5</v>
      </c>
      <c r="E97" s="5">
        <f t="shared" si="20"/>
        <v>4.800000000000002</v>
      </c>
      <c r="F97" s="5">
        <f t="shared" si="16"/>
        <v>-308.03513790072424</v>
      </c>
      <c r="G97" s="5">
        <f t="shared" si="17"/>
        <v>-1.5401756895036212</v>
      </c>
      <c r="H97" s="5">
        <f t="shared" si="21"/>
        <v>0.3268445677882525</v>
      </c>
      <c r="I97" s="5">
        <f t="shared" si="22"/>
        <v>3.0803513790072423</v>
      </c>
    </row>
    <row r="98" spans="2:9" ht="12.75">
      <c r="B98" s="5">
        <f t="shared" si="18"/>
        <v>0</v>
      </c>
      <c r="C98" s="5">
        <f t="shared" si="15"/>
        <v>0</v>
      </c>
      <c r="D98" s="5">
        <f t="shared" si="19"/>
        <v>0.5</v>
      </c>
      <c r="E98" s="5">
        <f t="shared" si="20"/>
        <v>4.900000000000001</v>
      </c>
      <c r="F98" s="5">
        <f t="shared" si="16"/>
        <v>-311.491677877482</v>
      </c>
      <c r="G98" s="5">
        <f t="shared" si="17"/>
        <v>-1.55745838938741</v>
      </c>
      <c r="H98" s="5">
        <f t="shared" si="21"/>
        <v>0.01880942988752826</v>
      </c>
      <c r="I98" s="5">
        <f t="shared" si="22"/>
        <v>3.11491677877482</v>
      </c>
    </row>
    <row r="99" spans="2:9" ht="12.75">
      <c r="B99" s="5">
        <f t="shared" si="18"/>
        <v>0</v>
      </c>
      <c r="C99" s="5">
        <f t="shared" si="15"/>
        <v>0</v>
      </c>
      <c r="D99" s="5">
        <f t="shared" si="19"/>
        <v>0.5</v>
      </c>
      <c r="E99" s="5">
        <f t="shared" si="20"/>
        <v>5.000000000000001</v>
      </c>
      <c r="F99" s="5">
        <f t="shared" si="16"/>
        <v>-308.75294969645773</v>
      </c>
      <c r="G99" s="5">
        <f t="shared" si="17"/>
        <v>-1.5437647484822887</v>
      </c>
      <c r="H99" s="5">
        <f t="shared" si="21"/>
        <v>-0.2926822479899538</v>
      </c>
      <c r="I99" s="5">
        <f t="shared" si="22"/>
        <v>3.0875294969645775</v>
      </c>
    </row>
    <row r="100" spans="2:9" ht="12.75">
      <c r="B100" s="5">
        <f t="shared" si="18"/>
        <v>0</v>
      </c>
      <c r="C100" s="5">
        <f t="shared" si="15"/>
        <v>0</v>
      </c>
      <c r="D100" s="5">
        <f t="shared" si="19"/>
        <v>0.5</v>
      </c>
      <c r="E100" s="5">
        <f t="shared" si="20"/>
        <v>5.1000000000000005</v>
      </c>
      <c r="F100" s="5">
        <f t="shared" si="16"/>
        <v>-299.81177523969416</v>
      </c>
      <c r="G100" s="5">
        <f t="shared" si="17"/>
        <v>-1.499058876198471</v>
      </c>
      <c r="H100" s="5">
        <f t="shared" si="21"/>
        <v>-0.6014351976864116</v>
      </c>
      <c r="I100" s="5">
        <f t="shared" si="22"/>
        <v>2.9981177523969413</v>
      </c>
    </row>
    <row r="101" spans="2:9" ht="12.75">
      <c r="B101" s="5">
        <f t="shared" si="18"/>
        <v>0</v>
      </c>
      <c r="C101" s="5">
        <f t="shared" si="15"/>
        <v>0</v>
      </c>
      <c r="D101" s="5">
        <f t="shared" si="19"/>
        <v>0.5</v>
      </c>
      <c r="E101" s="5">
        <f t="shared" si="20"/>
        <v>5.2</v>
      </c>
      <c r="F101" s="5">
        <f t="shared" si="16"/>
        <v>-284.78495353356897</v>
      </c>
      <c r="G101" s="5">
        <f t="shared" si="17"/>
        <v>-1.4239247676678448</v>
      </c>
      <c r="H101" s="5">
        <f t="shared" si="21"/>
        <v>-0.9012469729261059</v>
      </c>
      <c r="I101" s="5">
        <f t="shared" si="22"/>
        <v>2.8478495353356896</v>
      </c>
    </row>
    <row r="102" spans="2:9" ht="12.75">
      <c r="B102" s="5">
        <f t="shared" si="18"/>
        <v>0</v>
      </c>
      <c r="C102" s="5">
        <f t="shared" si="15"/>
        <v>0</v>
      </c>
      <c r="D102" s="5">
        <f t="shared" si="19"/>
        <v>0.5</v>
      </c>
      <c r="E102" s="5">
        <f t="shared" si="20"/>
        <v>5.3</v>
      </c>
      <c r="F102" s="5">
        <f t="shared" si="16"/>
        <v>-263.91216453971117</v>
      </c>
      <c r="G102" s="5">
        <f t="shared" si="17"/>
        <v>-1.3195608226985558</v>
      </c>
      <c r="H102" s="5">
        <f t="shared" si="21"/>
        <v>-1.1860319264596748</v>
      </c>
      <c r="I102" s="5">
        <f t="shared" si="22"/>
        <v>2.6391216453971116</v>
      </c>
    </row>
    <row r="103" spans="2:9" ht="12.75">
      <c r="B103" s="5">
        <f t="shared" si="18"/>
        <v>0</v>
      </c>
      <c r="C103" s="5">
        <f t="shared" si="15"/>
        <v>0</v>
      </c>
      <c r="D103" s="5">
        <f t="shared" si="19"/>
        <v>0.5</v>
      </c>
      <c r="E103" s="5">
        <f t="shared" si="20"/>
        <v>5.3999999999999995</v>
      </c>
      <c r="F103" s="5">
        <f t="shared" si="16"/>
        <v>-237.55240436512057</v>
      </c>
      <c r="G103" s="5">
        <f t="shared" si="17"/>
        <v>-1.1877620218256029</v>
      </c>
      <c r="H103" s="5">
        <f t="shared" si="21"/>
        <v>-1.449944090999386</v>
      </c>
      <c r="I103" s="5">
        <f t="shared" si="22"/>
        <v>2.3755240436512057</v>
      </c>
    </row>
    <row r="104" spans="2:9" ht="12.75">
      <c r="B104" s="5">
        <f t="shared" si="18"/>
        <v>0</v>
      </c>
      <c r="C104" s="5">
        <f t="shared" si="15"/>
        <v>0</v>
      </c>
      <c r="D104" s="5">
        <f t="shared" si="19"/>
        <v>0.5</v>
      </c>
      <c r="E104" s="5">
        <f t="shared" si="20"/>
        <v>5.499999999999999</v>
      </c>
      <c r="F104" s="5">
        <f t="shared" si="16"/>
        <v>-206.17799850148165</v>
      </c>
      <c r="G104" s="5">
        <f t="shared" si="17"/>
        <v>-1.0308899925074082</v>
      </c>
      <c r="H104" s="5">
        <f t="shared" si="21"/>
        <v>-1.6874964953645066</v>
      </c>
      <c r="I104" s="5">
        <f t="shared" si="22"/>
        <v>2.0617799850148164</v>
      </c>
    </row>
    <row r="105" spans="2:9" ht="12.75">
      <c r="B105" s="5">
        <f t="shared" si="18"/>
        <v>0</v>
      </c>
      <c r="C105" s="5">
        <f>B105/$B$5</f>
        <v>0</v>
      </c>
      <c r="D105" s="5">
        <f t="shared" si="19"/>
        <v>0.5</v>
      </c>
      <c r="E105" s="5">
        <f t="shared" si="20"/>
        <v>5.599999999999999</v>
      </c>
      <c r="F105" s="5">
        <f t="shared" si="16"/>
        <v>-170.36628860917668</v>
      </c>
      <c r="G105" s="5">
        <f>F105/$B$5</f>
        <v>-0.8518314430458834</v>
      </c>
      <c r="H105" s="5">
        <f t="shared" si="21"/>
        <v>-1.8936744938659884</v>
      </c>
      <c r="I105" s="5">
        <f t="shared" si="22"/>
        <v>1.7036628860917669</v>
      </c>
    </row>
    <row r="106" spans="2:9" ht="12.75">
      <c r="B106" s="5">
        <f t="shared" si="18"/>
        <v>0</v>
      </c>
      <c r="C106" s="5">
        <f>B106/$B$5</f>
        <v>0</v>
      </c>
      <c r="D106" s="5">
        <f t="shared" si="19"/>
        <v>0.5</v>
      </c>
      <c r="E106" s="5">
        <f t="shared" si="20"/>
        <v>5.699999999999998</v>
      </c>
      <c r="F106" s="5">
        <f t="shared" si="16"/>
        <v>-130.78913584576514</v>
      </c>
      <c r="G106" s="5">
        <f>F106/$B$5</f>
        <v>-0.6539456792288257</v>
      </c>
      <c r="H106" s="5">
        <f t="shared" si="21"/>
        <v>-2.064040782475165</v>
      </c>
      <c r="I106" s="5">
        <f t="shared" si="22"/>
        <v>1.3078913584576515</v>
      </c>
    </row>
    <row r="107" spans="2:9" ht="12.75">
      <c r="B107" s="5">
        <f t="shared" si="18"/>
        <v>0</v>
      </c>
      <c r="C107" s="5">
        <f>B107/$B$5</f>
        <v>0</v>
      </c>
      <c r="D107" s="5">
        <f t="shared" si="19"/>
        <v>0.5</v>
      </c>
      <c r="E107" s="5">
        <f t="shared" si="20"/>
        <v>5.799999999999998</v>
      </c>
      <c r="F107" s="5">
        <f t="shared" si="16"/>
        <v>-88.2004288378042</v>
      </c>
      <c r="G107" s="5">
        <f>F107/$B$5</f>
        <v>-0.441002144189021</v>
      </c>
      <c r="H107" s="5">
        <f t="shared" si="21"/>
        <v>-2.1948299183209303</v>
      </c>
      <c r="I107" s="5">
        <f t="shared" si="22"/>
        <v>0.882004288378042</v>
      </c>
    </row>
    <row r="108" spans="2:9" ht="12.75">
      <c r="B108" s="5">
        <f t="shared" si="18"/>
        <v>0</v>
      </c>
      <c r="C108" s="5">
        <f>B108/$B$5</f>
        <v>0</v>
      </c>
      <c r="D108" s="5">
        <f t="shared" si="19"/>
        <v>0.5</v>
      </c>
      <c r="E108" s="5">
        <f t="shared" si="20"/>
        <v>5.899999999999998</v>
      </c>
      <c r="F108" s="5">
        <f t="shared" si="16"/>
        <v>-43.42182618300755</v>
      </c>
      <c r="G108" s="5">
        <f>F108/$B$5</f>
        <v>-0.21710913091503778</v>
      </c>
      <c r="H108" s="5">
        <f t="shared" si="21"/>
        <v>-2.2830303471587348</v>
      </c>
      <c r="I108" s="5">
        <f t="shared" si="22"/>
        <v>0.4342182618300755</v>
      </c>
    </row>
    <row r="109" spans="2:9" ht="12.75">
      <c r="B109" s="5">
        <f t="shared" si="18"/>
        <v>0</v>
      </c>
      <c r="C109" s="5">
        <f>B109/$B$5</f>
        <v>0</v>
      </c>
      <c r="D109" s="5">
        <f t="shared" si="19"/>
        <v>0.5</v>
      </c>
      <c r="E109" s="5">
        <f t="shared" si="20"/>
        <v>5.999999999999997</v>
      </c>
      <c r="F109" s="5">
        <f t="shared" si="16"/>
        <v>2.672999021997223</v>
      </c>
      <c r="G109" s="5">
        <f>F109/$B$5</f>
        <v>0.013364995109986115</v>
      </c>
      <c r="H109" s="5">
        <f t="shared" si="21"/>
        <v>-2.3264521733417425</v>
      </c>
      <c r="I109" s="5">
        <f t="shared" si="22"/>
        <v>-0.02672999021997223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favx fy elastica; 100 punti.xls</dc:title>
  <dc:subject/>
  <dc:creator>Roberto Occa</dc:creator>
  <cp:keywords/>
  <dc:description/>
  <cp:lastModifiedBy>Roberto Occa</cp:lastModifiedBy>
  <dcterms:created xsi:type="dcterms:W3CDTF">2004-04-19T14:06:00Z</dcterms:created>
  <dcterms:modified xsi:type="dcterms:W3CDTF">2004-05-16T19:23:41Z</dcterms:modified>
  <cp:category/>
  <cp:version/>
  <cp:contentType/>
  <cp:contentStatus/>
</cp:coreProperties>
</file>