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1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<sst xmlns="http://schemas.openxmlformats.org/spreadsheetml/2006/main" count="16" uniqueCount="16">
  <si>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N</t>
  </si>
  <si>
    <t>Resto()</t>
  </si>
  <si>
    <t>inf</t>
  </si>
  <si>
    <t>sup</t>
  </si>
  <si>
    <t>scarto tra le unita'</t>
  </si>
  <si>
    <t>differenza</t>
  </si>
  <si>
    <t>1 cent</t>
  </si>
  <si>
    <t>2 cent</t>
  </si>
  <si>
    <t>5 cent</t>
  </si>
  <si>
    <t>10 cent</t>
  </si>
  <si>
    <t>20 cent</t>
  </si>
  <si>
    <t>50 cent</t>
  </si>
  <si>
    <t>1 euro</t>
  </si>
  <si>
    <t>2 euro</t>
  </si>
  <si>
    <t>monete</t>
  </si>
  <si>
    <t>diametro [mm]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</si>
</sst>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4" borderId="0" xfId="0" applyFont="1" applyFill="1" applyAlignment="1">
      <alignment/>
    </xf>
    <xf numFmtId="164" fontId="1" fillId="3" borderId="0" xfId="0" applyNumberFormat="1" applyFont="1" applyFill="1" applyAlignment="1">
      <alignment/>
    </xf>
    <xf numFmtId="2" fontId="1" fillId="4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0" fillId="4" borderId="0" xfId="0" applyFill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</font>
      <fill>
        <patternFill patternType="solid">
          <bgColor rgb="FFFF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11</xdr:col>
      <xdr:colOff>57150</xdr:colOff>
      <xdr:row>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62100" y="0"/>
          <a:ext cx="29908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Fare una differenza di corpi multipli minore della differenza dei corpi singoli.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2"/>
  <sheetViews>
    <sheetView workbookViewId="0" topLeftCell="A1">
      <selection activeCell="O101" sqref="O101"/>
    </sheetView>
  </sheetViews>
  <sheetFormatPr defaultColWidth="9.140625" defaultRowHeight="12.75"/>
  <cols>
    <col min="2" max="2" width="3.00390625" style="0" bestFit="1" customWidth="1"/>
  </cols>
  <sheetData>
    <row r="2" spans="2:13" ht="12.75">
      <c r="B2" t="s">
        <v>0</v>
      </c>
      <c r="E2" t="s">
        <v>5</v>
      </c>
      <c r="M2" t="s">
        <v>1</v>
      </c>
    </row>
    <row r="3" spans="2:13" ht="12.75">
      <c r="B3">
        <v>1</v>
      </c>
      <c r="C3" s="1">
        <v>23.25</v>
      </c>
      <c r="D3" s="1">
        <v>24.25</v>
      </c>
      <c r="E3" s="10">
        <f>D3-C3</f>
        <v>1</v>
      </c>
      <c r="F3">
        <f>_XLL.QUOZIENTE(E3,$D$3)</f>
        <v>0</v>
      </c>
      <c r="G3">
        <f>E3-$D$3*F3</f>
        <v>1</v>
      </c>
      <c r="H3">
        <f>E3-F3*$C$3</f>
        <v>1</v>
      </c>
      <c r="M3">
        <f aca="true" t="shared" si="0" ref="M3:M24">MOD(D3,$C$3)</f>
        <v>1</v>
      </c>
    </row>
    <row r="4" spans="2:13" ht="12.75">
      <c r="B4">
        <v>2</v>
      </c>
      <c r="C4">
        <f>C3+C$3</f>
        <v>46.5</v>
      </c>
      <c r="D4">
        <f>D3+D$3</f>
        <v>48.5</v>
      </c>
      <c r="E4">
        <f aca="true" t="shared" si="1" ref="E4:E24">D4-C4</f>
        <v>2</v>
      </c>
      <c r="F4">
        <f>_XLL.QUOZIENTE(E4,$D$3)</f>
        <v>0</v>
      </c>
      <c r="G4">
        <f aca="true" t="shared" si="2" ref="G4:G24">E4-$D$3*F4</f>
        <v>2</v>
      </c>
      <c r="H4">
        <f aca="true" t="shared" si="3" ref="H4:H24">E4-F4*$C$3</f>
        <v>2</v>
      </c>
      <c r="M4">
        <f t="shared" si="0"/>
        <v>2</v>
      </c>
    </row>
    <row r="5" spans="2:13" ht="12.75">
      <c r="B5">
        <v>3</v>
      </c>
      <c r="C5">
        <f aca="true" t="shared" si="4" ref="C5:C24">C4+C$3</f>
        <v>69.75</v>
      </c>
      <c r="D5">
        <f aca="true" t="shared" si="5" ref="D5:D24">D4+D$3</f>
        <v>72.75</v>
      </c>
      <c r="E5">
        <f t="shared" si="1"/>
        <v>3</v>
      </c>
      <c r="F5">
        <f>_XLL.QUOZIENTE(E5,$D$3)</f>
        <v>0</v>
      </c>
      <c r="G5">
        <f t="shared" si="2"/>
        <v>3</v>
      </c>
      <c r="H5">
        <f t="shared" si="3"/>
        <v>3</v>
      </c>
      <c r="M5">
        <f t="shared" si="0"/>
        <v>3</v>
      </c>
    </row>
    <row r="6" spans="2:13" ht="12.75">
      <c r="B6">
        <v>4</v>
      </c>
      <c r="C6">
        <f t="shared" si="4"/>
        <v>93</v>
      </c>
      <c r="D6">
        <f t="shared" si="5"/>
        <v>97</v>
      </c>
      <c r="E6">
        <f t="shared" si="1"/>
        <v>4</v>
      </c>
      <c r="F6">
        <f>_XLL.QUOZIENTE(E6,$D$3)</f>
        <v>0</v>
      </c>
      <c r="G6">
        <f t="shared" si="2"/>
        <v>4</v>
      </c>
      <c r="H6">
        <f t="shared" si="3"/>
        <v>4</v>
      </c>
      <c r="M6">
        <f t="shared" si="0"/>
        <v>4</v>
      </c>
    </row>
    <row r="7" spans="2:13" ht="12.75">
      <c r="B7">
        <v>5</v>
      </c>
      <c r="C7">
        <f t="shared" si="4"/>
        <v>116.25</v>
      </c>
      <c r="D7">
        <f t="shared" si="5"/>
        <v>121.25</v>
      </c>
      <c r="E7">
        <f t="shared" si="1"/>
        <v>5</v>
      </c>
      <c r="F7">
        <f>_XLL.QUOZIENTE(E7,$D$3)</f>
        <v>0</v>
      </c>
      <c r="G7">
        <f t="shared" si="2"/>
        <v>5</v>
      </c>
      <c r="H7">
        <f t="shared" si="3"/>
        <v>5</v>
      </c>
      <c r="M7">
        <f t="shared" si="0"/>
        <v>5</v>
      </c>
    </row>
    <row r="8" spans="2:13" ht="12.75">
      <c r="B8">
        <v>6</v>
      </c>
      <c r="C8">
        <f t="shared" si="4"/>
        <v>139.5</v>
      </c>
      <c r="D8">
        <f t="shared" si="5"/>
        <v>145.5</v>
      </c>
      <c r="E8">
        <f t="shared" si="1"/>
        <v>6</v>
      </c>
      <c r="F8">
        <f>_XLL.QUOZIENTE(E8,$D$3)</f>
        <v>0</v>
      </c>
      <c r="G8">
        <f t="shared" si="2"/>
        <v>6</v>
      </c>
      <c r="H8">
        <f t="shared" si="3"/>
        <v>6</v>
      </c>
      <c r="M8">
        <f t="shared" si="0"/>
        <v>6</v>
      </c>
    </row>
    <row r="9" spans="2:13" ht="12.75">
      <c r="B9">
        <v>7</v>
      </c>
      <c r="C9">
        <f t="shared" si="4"/>
        <v>162.75</v>
      </c>
      <c r="D9">
        <f t="shared" si="5"/>
        <v>169.75</v>
      </c>
      <c r="E9">
        <f t="shared" si="1"/>
        <v>7</v>
      </c>
      <c r="F9">
        <f>_XLL.QUOZIENTE(E9,$D$3)</f>
        <v>0</v>
      </c>
      <c r="G9">
        <f t="shared" si="2"/>
        <v>7</v>
      </c>
      <c r="H9">
        <f t="shared" si="3"/>
        <v>7</v>
      </c>
      <c r="M9">
        <f t="shared" si="0"/>
        <v>7</v>
      </c>
    </row>
    <row r="10" spans="2:13" ht="12.75">
      <c r="B10">
        <v>8</v>
      </c>
      <c r="C10">
        <f t="shared" si="4"/>
        <v>186</v>
      </c>
      <c r="D10">
        <f t="shared" si="5"/>
        <v>194</v>
      </c>
      <c r="E10">
        <f t="shared" si="1"/>
        <v>8</v>
      </c>
      <c r="F10">
        <f>_XLL.QUOZIENTE(E10,$D$3)</f>
        <v>0</v>
      </c>
      <c r="G10">
        <f t="shared" si="2"/>
        <v>8</v>
      </c>
      <c r="H10">
        <f t="shared" si="3"/>
        <v>8</v>
      </c>
      <c r="M10">
        <f t="shared" si="0"/>
        <v>8</v>
      </c>
    </row>
    <row r="11" spans="2:13" ht="12.75">
      <c r="B11">
        <v>9</v>
      </c>
      <c r="C11">
        <f t="shared" si="4"/>
        <v>209.25</v>
      </c>
      <c r="D11">
        <f t="shared" si="5"/>
        <v>218.25</v>
      </c>
      <c r="E11">
        <f t="shared" si="1"/>
        <v>9</v>
      </c>
      <c r="F11">
        <f>_XLL.QUOZIENTE(E11,$D$3)</f>
        <v>0</v>
      </c>
      <c r="G11">
        <f t="shared" si="2"/>
        <v>9</v>
      </c>
      <c r="H11">
        <f t="shared" si="3"/>
        <v>9</v>
      </c>
      <c r="M11">
        <f t="shared" si="0"/>
        <v>9</v>
      </c>
    </row>
    <row r="12" spans="2:13" ht="12.75">
      <c r="B12">
        <v>10</v>
      </c>
      <c r="C12">
        <f t="shared" si="4"/>
        <v>232.5</v>
      </c>
      <c r="D12">
        <f t="shared" si="5"/>
        <v>242.5</v>
      </c>
      <c r="E12">
        <f t="shared" si="1"/>
        <v>10</v>
      </c>
      <c r="F12">
        <f>_XLL.QUOZIENTE(E12,$D$3)</f>
        <v>0</v>
      </c>
      <c r="G12">
        <f t="shared" si="2"/>
        <v>10</v>
      </c>
      <c r="H12">
        <f t="shared" si="3"/>
        <v>10</v>
      </c>
      <c r="M12">
        <f t="shared" si="0"/>
        <v>10</v>
      </c>
    </row>
    <row r="13" spans="2:13" ht="12.75">
      <c r="B13">
        <v>11</v>
      </c>
      <c r="C13">
        <f t="shared" si="4"/>
        <v>255.75</v>
      </c>
      <c r="D13">
        <f t="shared" si="5"/>
        <v>266.75</v>
      </c>
      <c r="E13">
        <f t="shared" si="1"/>
        <v>11</v>
      </c>
      <c r="F13">
        <f>_XLL.QUOZIENTE(E13,$D$3)</f>
        <v>0</v>
      </c>
      <c r="G13">
        <f t="shared" si="2"/>
        <v>11</v>
      </c>
      <c r="H13">
        <f t="shared" si="3"/>
        <v>11</v>
      </c>
      <c r="M13">
        <f t="shared" si="0"/>
        <v>11</v>
      </c>
    </row>
    <row r="14" spans="2:13" ht="12.75">
      <c r="B14">
        <v>12</v>
      </c>
      <c r="C14">
        <f t="shared" si="4"/>
        <v>279</v>
      </c>
      <c r="D14">
        <f t="shared" si="5"/>
        <v>291</v>
      </c>
      <c r="E14">
        <f t="shared" si="1"/>
        <v>12</v>
      </c>
      <c r="F14">
        <f>_XLL.QUOZIENTE(E14,$D$3)</f>
        <v>0</v>
      </c>
      <c r="G14">
        <f t="shared" si="2"/>
        <v>12</v>
      </c>
      <c r="H14">
        <f t="shared" si="3"/>
        <v>12</v>
      </c>
      <c r="M14">
        <f t="shared" si="0"/>
        <v>12</v>
      </c>
    </row>
    <row r="15" spans="2:13" ht="12.75">
      <c r="B15">
        <v>13</v>
      </c>
      <c r="C15">
        <f t="shared" si="4"/>
        <v>302.25</v>
      </c>
      <c r="D15">
        <f t="shared" si="5"/>
        <v>315.25</v>
      </c>
      <c r="E15">
        <f t="shared" si="1"/>
        <v>13</v>
      </c>
      <c r="F15">
        <f>_XLL.QUOZIENTE(E15,$D$3)</f>
        <v>0</v>
      </c>
      <c r="G15">
        <f t="shared" si="2"/>
        <v>13</v>
      </c>
      <c r="H15">
        <f t="shared" si="3"/>
        <v>13</v>
      </c>
      <c r="M15">
        <f t="shared" si="0"/>
        <v>13</v>
      </c>
    </row>
    <row r="16" spans="2:13" ht="12.75">
      <c r="B16">
        <v>14</v>
      </c>
      <c r="C16">
        <f t="shared" si="4"/>
        <v>325.5</v>
      </c>
      <c r="D16">
        <f t="shared" si="5"/>
        <v>339.5</v>
      </c>
      <c r="E16">
        <f t="shared" si="1"/>
        <v>14</v>
      </c>
      <c r="F16">
        <f>_XLL.QUOZIENTE(E16,$D$3)</f>
        <v>0</v>
      </c>
      <c r="G16">
        <f t="shared" si="2"/>
        <v>14</v>
      </c>
      <c r="H16">
        <f t="shared" si="3"/>
        <v>14</v>
      </c>
      <c r="M16">
        <f t="shared" si="0"/>
        <v>14</v>
      </c>
    </row>
    <row r="17" spans="2:13" ht="12.75">
      <c r="B17">
        <v>15</v>
      </c>
      <c r="C17">
        <f t="shared" si="4"/>
        <v>348.75</v>
      </c>
      <c r="D17">
        <f t="shared" si="5"/>
        <v>363.75</v>
      </c>
      <c r="E17">
        <f t="shared" si="1"/>
        <v>15</v>
      </c>
      <c r="F17">
        <f>_XLL.QUOZIENTE(E17,$D$3)</f>
        <v>0</v>
      </c>
      <c r="G17">
        <f t="shared" si="2"/>
        <v>15</v>
      </c>
      <c r="H17">
        <f t="shared" si="3"/>
        <v>15</v>
      </c>
      <c r="M17">
        <f t="shared" si="0"/>
        <v>15</v>
      </c>
    </row>
    <row r="18" spans="2:13" ht="12.75">
      <c r="B18">
        <v>16</v>
      </c>
      <c r="C18">
        <f t="shared" si="4"/>
        <v>372</v>
      </c>
      <c r="D18">
        <f t="shared" si="5"/>
        <v>388</v>
      </c>
      <c r="E18">
        <f t="shared" si="1"/>
        <v>16</v>
      </c>
      <c r="F18">
        <f>_XLL.QUOZIENTE(E18,$D$3)</f>
        <v>0</v>
      </c>
      <c r="G18">
        <f t="shared" si="2"/>
        <v>16</v>
      </c>
      <c r="H18">
        <f t="shared" si="3"/>
        <v>16</v>
      </c>
      <c r="M18">
        <f t="shared" si="0"/>
        <v>16</v>
      </c>
    </row>
    <row r="19" spans="2:13" ht="12.75">
      <c r="B19">
        <v>17</v>
      </c>
      <c r="C19">
        <f t="shared" si="4"/>
        <v>395.25</v>
      </c>
      <c r="D19">
        <f t="shared" si="5"/>
        <v>412.25</v>
      </c>
      <c r="E19">
        <f t="shared" si="1"/>
        <v>17</v>
      </c>
      <c r="F19">
        <f>_XLL.QUOZIENTE(E19,$D$3)</f>
        <v>0</v>
      </c>
      <c r="G19">
        <f t="shared" si="2"/>
        <v>17</v>
      </c>
      <c r="H19">
        <f t="shared" si="3"/>
        <v>17</v>
      </c>
      <c r="M19">
        <f t="shared" si="0"/>
        <v>17</v>
      </c>
    </row>
    <row r="20" spans="2:13" ht="12.75">
      <c r="B20">
        <v>18</v>
      </c>
      <c r="C20">
        <f t="shared" si="4"/>
        <v>418.5</v>
      </c>
      <c r="D20">
        <f t="shared" si="5"/>
        <v>436.5</v>
      </c>
      <c r="E20">
        <f t="shared" si="1"/>
        <v>18</v>
      </c>
      <c r="F20">
        <f>_XLL.QUOZIENTE(E20,$D$3)</f>
        <v>0</v>
      </c>
      <c r="G20">
        <f t="shared" si="2"/>
        <v>18</v>
      </c>
      <c r="H20">
        <f t="shared" si="3"/>
        <v>18</v>
      </c>
      <c r="M20">
        <f t="shared" si="0"/>
        <v>18</v>
      </c>
    </row>
    <row r="21" spans="2:13" ht="12.75">
      <c r="B21">
        <v>19</v>
      </c>
      <c r="C21">
        <f t="shared" si="4"/>
        <v>441.75</v>
      </c>
      <c r="D21">
        <f t="shared" si="5"/>
        <v>460.75</v>
      </c>
      <c r="E21">
        <f t="shared" si="1"/>
        <v>19</v>
      </c>
      <c r="F21">
        <f>_XLL.QUOZIENTE(E21,$D$3)</f>
        <v>0</v>
      </c>
      <c r="G21">
        <f t="shared" si="2"/>
        <v>19</v>
      </c>
      <c r="H21">
        <f t="shared" si="3"/>
        <v>19</v>
      </c>
      <c r="M21">
        <f t="shared" si="0"/>
        <v>19</v>
      </c>
    </row>
    <row r="22" spans="2:13" ht="12.75">
      <c r="B22">
        <v>20</v>
      </c>
      <c r="C22">
        <f t="shared" si="4"/>
        <v>465</v>
      </c>
      <c r="D22">
        <f t="shared" si="5"/>
        <v>485</v>
      </c>
      <c r="E22">
        <f t="shared" si="1"/>
        <v>20</v>
      </c>
      <c r="F22">
        <f>_XLL.QUOZIENTE(E22,$D$3)</f>
        <v>0</v>
      </c>
      <c r="G22">
        <f t="shared" si="2"/>
        <v>20</v>
      </c>
      <c r="H22">
        <f t="shared" si="3"/>
        <v>20</v>
      </c>
      <c r="M22">
        <f t="shared" si="0"/>
        <v>20</v>
      </c>
    </row>
    <row r="23" spans="2:13" ht="12.75">
      <c r="B23">
        <v>21</v>
      </c>
      <c r="C23">
        <f t="shared" si="4"/>
        <v>488.25</v>
      </c>
      <c r="D23">
        <f t="shared" si="5"/>
        <v>509.25</v>
      </c>
      <c r="E23">
        <f t="shared" si="1"/>
        <v>21</v>
      </c>
      <c r="F23">
        <f>_XLL.QUOZIENTE(E23,$D$3)</f>
        <v>0</v>
      </c>
      <c r="G23">
        <f t="shared" si="2"/>
        <v>21</v>
      </c>
      <c r="H23">
        <f t="shared" si="3"/>
        <v>21</v>
      </c>
      <c r="M23">
        <f t="shared" si="0"/>
        <v>21</v>
      </c>
    </row>
    <row r="24" spans="2:13" ht="12.75">
      <c r="B24">
        <v>22</v>
      </c>
      <c r="C24">
        <f t="shared" si="4"/>
        <v>511.5</v>
      </c>
      <c r="D24">
        <f t="shared" si="5"/>
        <v>533.5</v>
      </c>
      <c r="E24">
        <f t="shared" si="1"/>
        <v>22</v>
      </c>
      <c r="F24">
        <f>_XLL.QUOZIENTE(E24,$D$3)</f>
        <v>0</v>
      </c>
      <c r="G24">
        <f t="shared" si="2"/>
        <v>22</v>
      </c>
      <c r="H24">
        <f t="shared" si="3"/>
        <v>22</v>
      </c>
      <c r="M24">
        <f t="shared" si="0"/>
        <v>22</v>
      </c>
    </row>
    <row r="25" spans="2:13" ht="12.75">
      <c r="B25">
        <v>23</v>
      </c>
      <c r="C25">
        <f aca="true" t="shared" si="6" ref="C25:D32">C24+C$3</f>
        <v>534.75</v>
      </c>
      <c r="D25">
        <f t="shared" si="6"/>
        <v>557.75</v>
      </c>
      <c r="E25">
        <f aca="true" t="shared" si="7" ref="E25:E32">D25-C25</f>
        <v>23</v>
      </c>
      <c r="F25">
        <f>_XLL.QUOZIENTE(E25,$D$3)</f>
        <v>0</v>
      </c>
      <c r="G25">
        <f aca="true" t="shared" si="8" ref="G25:G32">E25-$D$3*F25</f>
        <v>23</v>
      </c>
      <c r="H25">
        <f aca="true" t="shared" si="9" ref="H25:H32">E25-F25*$C$3</f>
        <v>23</v>
      </c>
      <c r="M25">
        <f aca="true" t="shared" si="10" ref="M25:M32">MOD(D25,$C$3)</f>
        <v>23</v>
      </c>
    </row>
    <row r="26" spans="2:13" ht="12.75">
      <c r="B26">
        <v>24</v>
      </c>
      <c r="C26">
        <f t="shared" si="6"/>
        <v>558</v>
      </c>
      <c r="D26">
        <f t="shared" si="6"/>
        <v>582</v>
      </c>
      <c r="E26">
        <f t="shared" si="7"/>
        <v>24</v>
      </c>
      <c r="F26">
        <f>_XLL.QUOZIENTE(E26,$D$3)</f>
        <v>0</v>
      </c>
      <c r="G26">
        <f t="shared" si="8"/>
        <v>24</v>
      </c>
      <c r="H26">
        <f t="shared" si="9"/>
        <v>24</v>
      </c>
      <c r="M26">
        <f t="shared" si="10"/>
        <v>0.75</v>
      </c>
    </row>
    <row r="27" spans="2:13" ht="12.75">
      <c r="B27">
        <v>25</v>
      </c>
      <c r="C27">
        <f t="shared" si="6"/>
        <v>581.25</v>
      </c>
      <c r="D27">
        <f t="shared" si="6"/>
        <v>606.25</v>
      </c>
      <c r="E27">
        <f t="shared" si="7"/>
        <v>25</v>
      </c>
      <c r="F27">
        <f>_XLL.QUOZIENTE(E27,$D$3)</f>
        <v>1</v>
      </c>
      <c r="G27">
        <f t="shared" si="8"/>
        <v>0.75</v>
      </c>
      <c r="H27">
        <f t="shared" si="9"/>
        <v>1.75</v>
      </c>
      <c r="M27">
        <f t="shared" si="10"/>
        <v>1.75</v>
      </c>
    </row>
    <row r="28" spans="2:13" ht="12.75">
      <c r="B28">
        <v>26</v>
      </c>
      <c r="C28">
        <f t="shared" si="6"/>
        <v>604.5</v>
      </c>
      <c r="D28">
        <f t="shared" si="6"/>
        <v>630.5</v>
      </c>
      <c r="E28">
        <f t="shared" si="7"/>
        <v>26</v>
      </c>
      <c r="F28">
        <f>_XLL.QUOZIENTE(E28,$D$3)</f>
        <v>1</v>
      </c>
      <c r="G28">
        <f t="shared" si="8"/>
        <v>1.75</v>
      </c>
      <c r="H28">
        <f t="shared" si="9"/>
        <v>2.75</v>
      </c>
      <c r="M28">
        <f t="shared" si="10"/>
        <v>2.75</v>
      </c>
    </row>
    <row r="29" spans="2:13" ht="12.75">
      <c r="B29">
        <v>27</v>
      </c>
      <c r="C29">
        <f t="shared" si="6"/>
        <v>627.75</v>
      </c>
      <c r="D29">
        <f t="shared" si="6"/>
        <v>654.75</v>
      </c>
      <c r="E29">
        <f t="shared" si="7"/>
        <v>27</v>
      </c>
      <c r="F29">
        <f>_XLL.QUOZIENTE(E29,$D$3)</f>
        <v>1</v>
      </c>
      <c r="G29">
        <f t="shared" si="8"/>
        <v>2.75</v>
      </c>
      <c r="H29">
        <f t="shared" si="9"/>
        <v>3.75</v>
      </c>
      <c r="M29">
        <f t="shared" si="10"/>
        <v>3.75</v>
      </c>
    </row>
    <row r="30" spans="2:13" ht="12.75">
      <c r="B30">
        <v>28</v>
      </c>
      <c r="C30">
        <f t="shared" si="6"/>
        <v>651</v>
      </c>
      <c r="D30">
        <f t="shared" si="6"/>
        <v>679</v>
      </c>
      <c r="E30">
        <f t="shared" si="7"/>
        <v>28</v>
      </c>
      <c r="F30">
        <f>_XLL.QUOZIENTE(E30,$D$3)</f>
        <v>1</v>
      </c>
      <c r="G30">
        <f t="shared" si="8"/>
        <v>3.75</v>
      </c>
      <c r="H30">
        <f t="shared" si="9"/>
        <v>4.75</v>
      </c>
      <c r="M30">
        <f t="shared" si="10"/>
        <v>4.75</v>
      </c>
    </row>
    <row r="31" spans="2:13" ht="12.75">
      <c r="B31">
        <v>29</v>
      </c>
      <c r="C31">
        <f t="shared" si="6"/>
        <v>674.25</v>
      </c>
      <c r="D31">
        <f t="shared" si="6"/>
        <v>703.25</v>
      </c>
      <c r="E31">
        <f t="shared" si="7"/>
        <v>29</v>
      </c>
      <c r="F31">
        <f>_XLL.QUOZIENTE(E31,$D$3)</f>
        <v>1</v>
      </c>
      <c r="G31">
        <f t="shared" si="8"/>
        <v>4.75</v>
      </c>
      <c r="H31">
        <f t="shared" si="9"/>
        <v>5.75</v>
      </c>
      <c r="M31">
        <f t="shared" si="10"/>
        <v>5.75</v>
      </c>
    </row>
    <row r="32" spans="2:13" ht="12.75">
      <c r="B32">
        <v>30</v>
      </c>
      <c r="C32">
        <f t="shared" si="6"/>
        <v>697.5</v>
      </c>
      <c r="D32">
        <f t="shared" si="6"/>
        <v>727.5</v>
      </c>
      <c r="E32">
        <f t="shared" si="7"/>
        <v>30</v>
      </c>
      <c r="F32">
        <f>_XLL.QUOZIENTE(E32,$D$3)</f>
        <v>1</v>
      </c>
      <c r="G32">
        <f t="shared" si="8"/>
        <v>5.75</v>
      </c>
      <c r="H32">
        <f t="shared" si="9"/>
        <v>6.75</v>
      </c>
      <c r="M32">
        <f t="shared" si="10"/>
        <v>6.75</v>
      </c>
    </row>
    <row r="33" spans="2:13" ht="12.75">
      <c r="B33">
        <v>31</v>
      </c>
      <c r="C33">
        <f aca="true" t="shared" si="11" ref="C33:C67">C32+C$3</f>
        <v>720.75</v>
      </c>
      <c r="D33">
        <f aca="true" t="shared" si="12" ref="D33:D67">D32+D$3</f>
        <v>751.75</v>
      </c>
      <c r="E33">
        <f aca="true" t="shared" si="13" ref="E33:E67">D33-C33</f>
        <v>31</v>
      </c>
      <c r="F33">
        <f>_XLL.QUOZIENTE(E33,$D$3)</f>
        <v>1</v>
      </c>
      <c r="G33">
        <f aca="true" t="shared" si="14" ref="G33:G67">E33-$D$3*F33</f>
        <v>6.75</v>
      </c>
      <c r="H33">
        <f aca="true" t="shared" si="15" ref="H33:H67">E33-F33*$C$3</f>
        <v>7.75</v>
      </c>
      <c r="M33">
        <f aca="true" t="shared" si="16" ref="M33:M67">MOD(D33,$C$3)</f>
        <v>7.75</v>
      </c>
    </row>
    <row r="34" spans="2:13" ht="12.75">
      <c r="B34">
        <v>32</v>
      </c>
      <c r="C34">
        <f t="shared" si="11"/>
        <v>744</v>
      </c>
      <c r="D34">
        <f t="shared" si="12"/>
        <v>776</v>
      </c>
      <c r="E34">
        <f t="shared" si="13"/>
        <v>32</v>
      </c>
      <c r="F34">
        <f>_XLL.QUOZIENTE(E34,$D$3)</f>
        <v>1</v>
      </c>
      <c r="G34">
        <f t="shared" si="14"/>
        <v>7.75</v>
      </c>
      <c r="H34">
        <f t="shared" si="15"/>
        <v>8.75</v>
      </c>
      <c r="M34">
        <f t="shared" si="16"/>
        <v>8.75</v>
      </c>
    </row>
    <row r="35" spans="2:13" ht="12.75">
      <c r="B35">
        <v>33</v>
      </c>
      <c r="C35">
        <f t="shared" si="11"/>
        <v>767.25</v>
      </c>
      <c r="D35">
        <f t="shared" si="12"/>
        <v>800.25</v>
      </c>
      <c r="E35">
        <f t="shared" si="13"/>
        <v>33</v>
      </c>
      <c r="F35">
        <f>_XLL.QUOZIENTE(E35,$D$3)</f>
        <v>1</v>
      </c>
      <c r="G35">
        <f t="shared" si="14"/>
        <v>8.75</v>
      </c>
      <c r="H35">
        <f t="shared" si="15"/>
        <v>9.75</v>
      </c>
      <c r="M35">
        <f t="shared" si="16"/>
        <v>9.75</v>
      </c>
    </row>
    <row r="36" spans="2:13" ht="12.75">
      <c r="B36">
        <v>34</v>
      </c>
      <c r="C36">
        <f t="shared" si="11"/>
        <v>790.5</v>
      </c>
      <c r="D36">
        <f t="shared" si="12"/>
        <v>824.5</v>
      </c>
      <c r="E36">
        <f t="shared" si="13"/>
        <v>34</v>
      </c>
      <c r="F36">
        <f>_XLL.QUOZIENTE(E36,$D$3)</f>
        <v>1</v>
      </c>
      <c r="G36">
        <f t="shared" si="14"/>
        <v>9.75</v>
      </c>
      <c r="H36">
        <f t="shared" si="15"/>
        <v>10.75</v>
      </c>
      <c r="M36">
        <f t="shared" si="16"/>
        <v>10.75</v>
      </c>
    </row>
    <row r="37" spans="2:13" ht="12.75">
      <c r="B37">
        <v>35</v>
      </c>
      <c r="C37">
        <f t="shared" si="11"/>
        <v>813.75</v>
      </c>
      <c r="D37">
        <f t="shared" si="12"/>
        <v>848.75</v>
      </c>
      <c r="E37">
        <f t="shared" si="13"/>
        <v>35</v>
      </c>
      <c r="F37">
        <f>_XLL.QUOZIENTE(E37,$D$3)</f>
        <v>1</v>
      </c>
      <c r="G37">
        <f t="shared" si="14"/>
        <v>10.75</v>
      </c>
      <c r="H37">
        <f t="shared" si="15"/>
        <v>11.75</v>
      </c>
      <c r="M37">
        <f t="shared" si="16"/>
        <v>11.75</v>
      </c>
    </row>
    <row r="38" spans="2:13" ht="12.75">
      <c r="B38">
        <v>36</v>
      </c>
      <c r="C38">
        <f t="shared" si="11"/>
        <v>837</v>
      </c>
      <c r="D38">
        <f t="shared" si="12"/>
        <v>873</v>
      </c>
      <c r="E38">
        <f t="shared" si="13"/>
        <v>36</v>
      </c>
      <c r="F38">
        <f>_XLL.QUOZIENTE(E38,$D$3)</f>
        <v>1</v>
      </c>
      <c r="G38">
        <f t="shared" si="14"/>
        <v>11.75</v>
      </c>
      <c r="H38">
        <f t="shared" si="15"/>
        <v>12.75</v>
      </c>
      <c r="M38">
        <f t="shared" si="16"/>
        <v>12.75</v>
      </c>
    </row>
    <row r="39" spans="2:13" ht="12.75">
      <c r="B39">
        <v>37</v>
      </c>
      <c r="C39">
        <f t="shared" si="11"/>
        <v>860.25</v>
      </c>
      <c r="D39">
        <f t="shared" si="12"/>
        <v>897.25</v>
      </c>
      <c r="E39">
        <f t="shared" si="13"/>
        <v>37</v>
      </c>
      <c r="F39">
        <f>_XLL.QUOZIENTE(E39,$D$3)</f>
        <v>1</v>
      </c>
      <c r="G39">
        <f t="shared" si="14"/>
        <v>12.75</v>
      </c>
      <c r="H39">
        <f t="shared" si="15"/>
        <v>13.75</v>
      </c>
      <c r="M39">
        <f t="shared" si="16"/>
        <v>13.75</v>
      </c>
    </row>
    <row r="40" spans="2:13" ht="12.75">
      <c r="B40">
        <v>38</v>
      </c>
      <c r="C40">
        <f t="shared" si="11"/>
        <v>883.5</v>
      </c>
      <c r="D40">
        <f t="shared" si="12"/>
        <v>921.5</v>
      </c>
      <c r="E40">
        <f t="shared" si="13"/>
        <v>38</v>
      </c>
      <c r="F40">
        <f>_XLL.QUOZIENTE(E40,$D$3)</f>
        <v>1</v>
      </c>
      <c r="G40">
        <f t="shared" si="14"/>
        <v>13.75</v>
      </c>
      <c r="H40">
        <f t="shared" si="15"/>
        <v>14.75</v>
      </c>
      <c r="M40">
        <f t="shared" si="16"/>
        <v>14.75</v>
      </c>
    </row>
    <row r="41" spans="2:13" ht="12.75">
      <c r="B41">
        <v>39</v>
      </c>
      <c r="C41">
        <f t="shared" si="11"/>
        <v>906.75</v>
      </c>
      <c r="D41">
        <f t="shared" si="12"/>
        <v>945.75</v>
      </c>
      <c r="E41">
        <f t="shared" si="13"/>
        <v>39</v>
      </c>
      <c r="F41">
        <f>_XLL.QUOZIENTE(E41,$D$3)</f>
        <v>1</v>
      </c>
      <c r="G41">
        <f t="shared" si="14"/>
        <v>14.75</v>
      </c>
      <c r="H41">
        <f t="shared" si="15"/>
        <v>15.75</v>
      </c>
      <c r="M41">
        <f t="shared" si="16"/>
        <v>15.75</v>
      </c>
    </row>
    <row r="42" spans="2:13" ht="12.75">
      <c r="B42">
        <v>40</v>
      </c>
      <c r="C42">
        <f t="shared" si="11"/>
        <v>930</v>
      </c>
      <c r="D42">
        <f t="shared" si="12"/>
        <v>970</v>
      </c>
      <c r="E42">
        <f t="shared" si="13"/>
        <v>40</v>
      </c>
      <c r="F42">
        <f>_XLL.QUOZIENTE(E42,$D$3)</f>
        <v>1</v>
      </c>
      <c r="G42">
        <f t="shared" si="14"/>
        <v>15.75</v>
      </c>
      <c r="H42">
        <f t="shared" si="15"/>
        <v>16.75</v>
      </c>
      <c r="M42">
        <f t="shared" si="16"/>
        <v>16.75</v>
      </c>
    </row>
    <row r="43" spans="2:13" ht="12.75">
      <c r="B43">
        <v>41</v>
      </c>
      <c r="C43">
        <f t="shared" si="11"/>
        <v>953.25</v>
      </c>
      <c r="D43">
        <f t="shared" si="12"/>
        <v>994.25</v>
      </c>
      <c r="E43">
        <f t="shared" si="13"/>
        <v>41</v>
      </c>
      <c r="F43">
        <f>_XLL.QUOZIENTE(E43,$D$3)</f>
        <v>1</v>
      </c>
      <c r="G43">
        <f t="shared" si="14"/>
        <v>16.75</v>
      </c>
      <c r="H43">
        <f t="shared" si="15"/>
        <v>17.75</v>
      </c>
      <c r="M43">
        <f t="shared" si="16"/>
        <v>17.75</v>
      </c>
    </row>
    <row r="44" spans="2:13" ht="12.75">
      <c r="B44">
        <v>42</v>
      </c>
      <c r="C44">
        <f t="shared" si="11"/>
        <v>976.5</v>
      </c>
      <c r="D44">
        <f t="shared" si="12"/>
        <v>1018.5</v>
      </c>
      <c r="E44">
        <f t="shared" si="13"/>
        <v>42</v>
      </c>
      <c r="F44">
        <f>_XLL.QUOZIENTE(E44,$D$3)</f>
        <v>1</v>
      </c>
      <c r="G44">
        <f t="shared" si="14"/>
        <v>17.75</v>
      </c>
      <c r="H44">
        <f t="shared" si="15"/>
        <v>18.75</v>
      </c>
      <c r="M44">
        <f t="shared" si="16"/>
        <v>18.75</v>
      </c>
    </row>
    <row r="45" spans="2:13" ht="12.75">
      <c r="B45">
        <v>43</v>
      </c>
      <c r="C45">
        <f t="shared" si="11"/>
        <v>999.75</v>
      </c>
      <c r="D45">
        <f t="shared" si="12"/>
        <v>1042.75</v>
      </c>
      <c r="E45">
        <f t="shared" si="13"/>
        <v>43</v>
      </c>
      <c r="F45">
        <f>_XLL.QUOZIENTE(E45,$D$3)</f>
        <v>1</v>
      </c>
      <c r="G45">
        <f t="shared" si="14"/>
        <v>18.75</v>
      </c>
      <c r="H45">
        <f t="shared" si="15"/>
        <v>19.75</v>
      </c>
      <c r="M45">
        <f t="shared" si="16"/>
        <v>19.75</v>
      </c>
    </row>
    <row r="46" spans="2:13" ht="12.75">
      <c r="B46">
        <v>44</v>
      </c>
      <c r="C46">
        <f t="shared" si="11"/>
        <v>1023</v>
      </c>
      <c r="D46">
        <f t="shared" si="12"/>
        <v>1067</v>
      </c>
      <c r="E46">
        <f t="shared" si="13"/>
        <v>44</v>
      </c>
      <c r="F46">
        <f>_XLL.QUOZIENTE(E46,$D$3)</f>
        <v>1</v>
      </c>
      <c r="G46">
        <f t="shared" si="14"/>
        <v>19.75</v>
      </c>
      <c r="H46">
        <f t="shared" si="15"/>
        <v>20.75</v>
      </c>
      <c r="M46">
        <f t="shared" si="16"/>
        <v>20.75</v>
      </c>
    </row>
    <row r="47" spans="2:13" ht="12.75">
      <c r="B47">
        <v>45</v>
      </c>
      <c r="C47">
        <f t="shared" si="11"/>
        <v>1046.25</v>
      </c>
      <c r="D47">
        <f t="shared" si="12"/>
        <v>1091.25</v>
      </c>
      <c r="E47">
        <f t="shared" si="13"/>
        <v>45</v>
      </c>
      <c r="F47">
        <f>_XLL.QUOZIENTE(E47,$D$3)</f>
        <v>1</v>
      </c>
      <c r="G47">
        <f t="shared" si="14"/>
        <v>20.75</v>
      </c>
      <c r="H47">
        <f t="shared" si="15"/>
        <v>21.75</v>
      </c>
      <c r="M47">
        <f t="shared" si="16"/>
        <v>21.75</v>
      </c>
    </row>
    <row r="48" spans="2:13" ht="12.75">
      <c r="B48">
        <v>46</v>
      </c>
      <c r="C48">
        <f t="shared" si="11"/>
        <v>1069.5</v>
      </c>
      <c r="D48">
        <f t="shared" si="12"/>
        <v>1115.5</v>
      </c>
      <c r="E48">
        <f t="shared" si="13"/>
        <v>46</v>
      </c>
      <c r="F48">
        <f>_XLL.QUOZIENTE(E48,$D$3)</f>
        <v>1</v>
      </c>
      <c r="G48">
        <f t="shared" si="14"/>
        <v>21.75</v>
      </c>
      <c r="H48">
        <f t="shared" si="15"/>
        <v>22.75</v>
      </c>
      <c r="M48">
        <f t="shared" si="16"/>
        <v>22.75</v>
      </c>
    </row>
    <row r="49" spans="2:13" ht="12.75">
      <c r="B49">
        <v>47</v>
      </c>
      <c r="C49">
        <f t="shared" si="11"/>
        <v>1092.75</v>
      </c>
      <c r="D49">
        <f t="shared" si="12"/>
        <v>1139.75</v>
      </c>
      <c r="E49">
        <f t="shared" si="13"/>
        <v>47</v>
      </c>
      <c r="F49">
        <f>_XLL.QUOZIENTE(E49,$D$3)</f>
        <v>1</v>
      </c>
      <c r="G49">
        <f t="shared" si="14"/>
        <v>22.75</v>
      </c>
      <c r="H49">
        <f t="shared" si="15"/>
        <v>23.75</v>
      </c>
      <c r="M49">
        <f t="shared" si="16"/>
        <v>0.5</v>
      </c>
    </row>
    <row r="50" spans="2:13" ht="12.75">
      <c r="B50">
        <v>48</v>
      </c>
      <c r="C50">
        <f t="shared" si="11"/>
        <v>1116</v>
      </c>
      <c r="D50">
        <f t="shared" si="12"/>
        <v>1164</v>
      </c>
      <c r="E50">
        <f t="shared" si="13"/>
        <v>48</v>
      </c>
      <c r="F50">
        <f>_XLL.QUOZIENTE(E50,$D$3)</f>
        <v>1</v>
      </c>
      <c r="G50">
        <f t="shared" si="14"/>
        <v>23.75</v>
      </c>
      <c r="H50">
        <f t="shared" si="15"/>
        <v>24.75</v>
      </c>
      <c r="M50">
        <f t="shared" si="16"/>
        <v>1.5</v>
      </c>
    </row>
    <row r="51" spans="2:13" ht="12.75">
      <c r="B51">
        <v>49</v>
      </c>
      <c r="C51">
        <f t="shared" si="11"/>
        <v>1139.25</v>
      </c>
      <c r="D51">
        <f t="shared" si="12"/>
        <v>1188.25</v>
      </c>
      <c r="E51">
        <f t="shared" si="13"/>
        <v>49</v>
      </c>
      <c r="F51">
        <f>_XLL.QUOZIENTE(E51,$D$3)</f>
        <v>2</v>
      </c>
      <c r="G51">
        <f t="shared" si="14"/>
        <v>0.5</v>
      </c>
      <c r="H51">
        <f t="shared" si="15"/>
        <v>2.5</v>
      </c>
      <c r="M51">
        <f t="shared" si="16"/>
        <v>2.5</v>
      </c>
    </row>
    <row r="52" spans="2:13" ht="12.75">
      <c r="B52">
        <v>50</v>
      </c>
      <c r="C52">
        <f t="shared" si="11"/>
        <v>1162.5</v>
      </c>
      <c r="D52">
        <f t="shared" si="12"/>
        <v>1212.5</v>
      </c>
      <c r="E52">
        <f t="shared" si="13"/>
        <v>50</v>
      </c>
      <c r="F52">
        <f>_XLL.QUOZIENTE(E52,$D$3)</f>
        <v>2</v>
      </c>
      <c r="G52">
        <f t="shared" si="14"/>
        <v>1.5</v>
      </c>
      <c r="H52">
        <f t="shared" si="15"/>
        <v>3.5</v>
      </c>
      <c r="M52">
        <f t="shared" si="16"/>
        <v>3.5</v>
      </c>
    </row>
    <row r="53" spans="2:13" ht="12.75">
      <c r="B53">
        <v>51</v>
      </c>
      <c r="C53">
        <f t="shared" si="11"/>
        <v>1185.75</v>
      </c>
      <c r="D53">
        <f t="shared" si="12"/>
        <v>1236.75</v>
      </c>
      <c r="E53">
        <f t="shared" si="13"/>
        <v>51</v>
      </c>
      <c r="F53">
        <f>_XLL.QUOZIENTE(E53,$D$3)</f>
        <v>2</v>
      </c>
      <c r="G53">
        <f t="shared" si="14"/>
        <v>2.5</v>
      </c>
      <c r="H53">
        <f t="shared" si="15"/>
        <v>4.5</v>
      </c>
      <c r="M53">
        <f t="shared" si="16"/>
        <v>4.5</v>
      </c>
    </row>
    <row r="54" spans="2:13" ht="12.75">
      <c r="B54">
        <v>52</v>
      </c>
      <c r="C54">
        <f t="shared" si="11"/>
        <v>1209</v>
      </c>
      <c r="D54">
        <f t="shared" si="12"/>
        <v>1261</v>
      </c>
      <c r="E54">
        <f t="shared" si="13"/>
        <v>52</v>
      </c>
      <c r="F54">
        <f>_XLL.QUOZIENTE(E54,$D$3)</f>
        <v>2</v>
      </c>
      <c r="G54">
        <f t="shared" si="14"/>
        <v>3.5</v>
      </c>
      <c r="H54">
        <f t="shared" si="15"/>
        <v>5.5</v>
      </c>
      <c r="M54">
        <f t="shared" si="16"/>
        <v>5.5</v>
      </c>
    </row>
    <row r="55" spans="2:13" ht="12.75">
      <c r="B55">
        <v>53</v>
      </c>
      <c r="C55">
        <f t="shared" si="11"/>
        <v>1232.25</v>
      </c>
      <c r="D55">
        <f t="shared" si="12"/>
        <v>1285.25</v>
      </c>
      <c r="E55">
        <f t="shared" si="13"/>
        <v>53</v>
      </c>
      <c r="F55">
        <f>_XLL.QUOZIENTE(E55,$D$3)</f>
        <v>2</v>
      </c>
      <c r="G55">
        <f t="shared" si="14"/>
        <v>4.5</v>
      </c>
      <c r="H55">
        <f t="shared" si="15"/>
        <v>6.5</v>
      </c>
      <c r="M55">
        <f t="shared" si="16"/>
        <v>6.5</v>
      </c>
    </row>
    <row r="56" spans="2:13" ht="12.75">
      <c r="B56">
        <v>54</v>
      </c>
      <c r="C56">
        <f t="shared" si="11"/>
        <v>1255.5</v>
      </c>
      <c r="D56">
        <f t="shared" si="12"/>
        <v>1309.5</v>
      </c>
      <c r="E56">
        <f t="shared" si="13"/>
        <v>54</v>
      </c>
      <c r="F56">
        <f>_XLL.QUOZIENTE(E56,$D$3)</f>
        <v>2</v>
      </c>
      <c r="G56">
        <f t="shared" si="14"/>
        <v>5.5</v>
      </c>
      <c r="H56">
        <f t="shared" si="15"/>
        <v>7.5</v>
      </c>
      <c r="M56">
        <f t="shared" si="16"/>
        <v>7.5</v>
      </c>
    </row>
    <row r="57" spans="2:13" ht="12.75">
      <c r="B57">
        <v>55</v>
      </c>
      <c r="C57">
        <f t="shared" si="11"/>
        <v>1278.75</v>
      </c>
      <c r="D57">
        <f t="shared" si="12"/>
        <v>1333.75</v>
      </c>
      <c r="E57">
        <f t="shared" si="13"/>
        <v>55</v>
      </c>
      <c r="F57">
        <f>_XLL.QUOZIENTE(E57,$D$3)</f>
        <v>2</v>
      </c>
      <c r="G57">
        <f t="shared" si="14"/>
        <v>6.5</v>
      </c>
      <c r="H57">
        <f t="shared" si="15"/>
        <v>8.5</v>
      </c>
      <c r="M57">
        <f t="shared" si="16"/>
        <v>8.5</v>
      </c>
    </row>
    <row r="58" spans="2:13" ht="12.75">
      <c r="B58">
        <v>56</v>
      </c>
      <c r="C58">
        <f t="shared" si="11"/>
        <v>1302</v>
      </c>
      <c r="D58">
        <f t="shared" si="12"/>
        <v>1358</v>
      </c>
      <c r="E58">
        <f t="shared" si="13"/>
        <v>56</v>
      </c>
      <c r="F58">
        <f>_XLL.QUOZIENTE(E58,$D$3)</f>
        <v>2</v>
      </c>
      <c r="G58">
        <f t="shared" si="14"/>
        <v>7.5</v>
      </c>
      <c r="H58">
        <f t="shared" si="15"/>
        <v>9.5</v>
      </c>
      <c r="M58">
        <f t="shared" si="16"/>
        <v>9.5</v>
      </c>
    </row>
    <row r="59" spans="2:13" ht="12.75">
      <c r="B59">
        <v>57</v>
      </c>
      <c r="C59">
        <f t="shared" si="11"/>
        <v>1325.25</v>
      </c>
      <c r="D59">
        <f t="shared" si="12"/>
        <v>1382.25</v>
      </c>
      <c r="E59">
        <f t="shared" si="13"/>
        <v>57</v>
      </c>
      <c r="F59">
        <f>_XLL.QUOZIENTE(E59,$D$3)</f>
        <v>2</v>
      </c>
      <c r="G59">
        <f t="shared" si="14"/>
        <v>8.5</v>
      </c>
      <c r="H59">
        <f t="shared" si="15"/>
        <v>10.5</v>
      </c>
      <c r="M59">
        <f t="shared" si="16"/>
        <v>10.5</v>
      </c>
    </row>
    <row r="60" spans="2:13" ht="12.75">
      <c r="B60">
        <v>58</v>
      </c>
      <c r="C60">
        <f t="shared" si="11"/>
        <v>1348.5</v>
      </c>
      <c r="D60">
        <f t="shared" si="12"/>
        <v>1406.5</v>
      </c>
      <c r="E60">
        <f t="shared" si="13"/>
        <v>58</v>
      </c>
      <c r="F60">
        <f>_XLL.QUOZIENTE(E60,$D$3)</f>
        <v>2</v>
      </c>
      <c r="G60">
        <f t="shared" si="14"/>
        <v>9.5</v>
      </c>
      <c r="H60">
        <f t="shared" si="15"/>
        <v>11.5</v>
      </c>
      <c r="M60">
        <f t="shared" si="16"/>
        <v>11.5</v>
      </c>
    </row>
    <row r="61" spans="2:13" ht="12.75">
      <c r="B61">
        <v>59</v>
      </c>
      <c r="C61">
        <f t="shared" si="11"/>
        <v>1371.75</v>
      </c>
      <c r="D61">
        <f t="shared" si="12"/>
        <v>1430.75</v>
      </c>
      <c r="E61">
        <f t="shared" si="13"/>
        <v>59</v>
      </c>
      <c r="F61">
        <f>_XLL.QUOZIENTE(E61,$D$3)</f>
        <v>2</v>
      </c>
      <c r="G61">
        <f t="shared" si="14"/>
        <v>10.5</v>
      </c>
      <c r="H61">
        <f t="shared" si="15"/>
        <v>12.5</v>
      </c>
      <c r="M61">
        <f t="shared" si="16"/>
        <v>12.5</v>
      </c>
    </row>
    <row r="62" spans="2:13" ht="12.75">
      <c r="B62">
        <v>60</v>
      </c>
      <c r="C62">
        <f t="shared" si="11"/>
        <v>1395</v>
      </c>
      <c r="D62">
        <f t="shared" si="12"/>
        <v>1455</v>
      </c>
      <c r="E62">
        <f t="shared" si="13"/>
        <v>60</v>
      </c>
      <c r="F62">
        <f>_XLL.QUOZIENTE(E62,$D$3)</f>
        <v>2</v>
      </c>
      <c r="G62">
        <f t="shared" si="14"/>
        <v>11.5</v>
      </c>
      <c r="H62">
        <f t="shared" si="15"/>
        <v>13.5</v>
      </c>
      <c r="M62">
        <f t="shared" si="16"/>
        <v>13.5</v>
      </c>
    </row>
    <row r="63" spans="2:13" ht="12.75">
      <c r="B63">
        <v>61</v>
      </c>
      <c r="C63">
        <f t="shared" si="11"/>
        <v>1418.25</v>
      </c>
      <c r="D63">
        <f t="shared" si="12"/>
        <v>1479.25</v>
      </c>
      <c r="E63">
        <f t="shared" si="13"/>
        <v>61</v>
      </c>
      <c r="F63">
        <f>_XLL.QUOZIENTE(E63,$D$3)</f>
        <v>2</v>
      </c>
      <c r="G63">
        <f t="shared" si="14"/>
        <v>12.5</v>
      </c>
      <c r="H63">
        <f t="shared" si="15"/>
        <v>14.5</v>
      </c>
      <c r="M63">
        <f t="shared" si="16"/>
        <v>14.5</v>
      </c>
    </row>
    <row r="64" spans="2:13" ht="12.75">
      <c r="B64">
        <v>62</v>
      </c>
      <c r="C64">
        <f t="shared" si="11"/>
        <v>1441.5</v>
      </c>
      <c r="D64">
        <f t="shared" si="12"/>
        <v>1503.5</v>
      </c>
      <c r="E64">
        <f t="shared" si="13"/>
        <v>62</v>
      </c>
      <c r="F64">
        <f>_XLL.QUOZIENTE(E64,$D$3)</f>
        <v>2</v>
      </c>
      <c r="G64">
        <f t="shared" si="14"/>
        <v>13.5</v>
      </c>
      <c r="H64">
        <f t="shared" si="15"/>
        <v>15.5</v>
      </c>
      <c r="M64">
        <f t="shared" si="16"/>
        <v>15.5</v>
      </c>
    </row>
    <row r="65" spans="2:13" ht="12.75">
      <c r="B65">
        <v>63</v>
      </c>
      <c r="C65">
        <f t="shared" si="11"/>
        <v>1464.75</v>
      </c>
      <c r="D65">
        <f t="shared" si="12"/>
        <v>1527.75</v>
      </c>
      <c r="E65">
        <f t="shared" si="13"/>
        <v>63</v>
      </c>
      <c r="F65">
        <f>_XLL.QUOZIENTE(E65,$D$3)</f>
        <v>2</v>
      </c>
      <c r="G65">
        <f t="shared" si="14"/>
        <v>14.5</v>
      </c>
      <c r="H65">
        <f t="shared" si="15"/>
        <v>16.5</v>
      </c>
      <c r="M65">
        <f t="shared" si="16"/>
        <v>16.5</v>
      </c>
    </row>
    <row r="66" spans="2:13" ht="12.75">
      <c r="B66">
        <v>64</v>
      </c>
      <c r="C66">
        <f t="shared" si="11"/>
        <v>1488</v>
      </c>
      <c r="D66">
        <f t="shared" si="12"/>
        <v>1552</v>
      </c>
      <c r="E66">
        <f t="shared" si="13"/>
        <v>64</v>
      </c>
      <c r="F66">
        <f>_XLL.QUOZIENTE(E66,$D$3)</f>
        <v>2</v>
      </c>
      <c r="G66">
        <f t="shared" si="14"/>
        <v>15.5</v>
      </c>
      <c r="H66">
        <f t="shared" si="15"/>
        <v>17.5</v>
      </c>
      <c r="M66">
        <f t="shared" si="16"/>
        <v>17.5</v>
      </c>
    </row>
    <row r="67" spans="2:13" ht="12.75">
      <c r="B67">
        <v>65</v>
      </c>
      <c r="C67">
        <f t="shared" si="11"/>
        <v>1511.25</v>
      </c>
      <c r="D67">
        <f t="shared" si="12"/>
        <v>1576.25</v>
      </c>
      <c r="E67">
        <f t="shared" si="13"/>
        <v>65</v>
      </c>
      <c r="F67">
        <f>_XLL.QUOZIENTE(E67,$D$3)</f>
        <v>2</v>
      </c>
      <c r="G67">
        <f t="shared" si="14"/>
        <v>16.5</v>
      </c>
      <c r="H67">
        <f t="shared" si="15"/>
        <v>18.5</v>
      </c>
      <c r="M67">
        <f t="shared" si="16"/>
        <v>18.5</v>
      </c>
    </row>
    <row r="68" spans="2:13" ht="12.75">
      <c r="B68">
        <v>66</v>
      </c>
      <c r="C68">
        <f aca="true" t="shared" si="17" ref="C68:C94">C67+C$3</f>
        <v>1534.5</v>
      </c>
      <c r="D68">
        <f aca="true" t="shared" si="18" ref="D68:D94">D67+D$3</f>
        <v>1600.5</v>
      </c>
      <c r="E68">
        <f aca="true" t="shared" si="19" ref="E68:E94">D68-C68</f>
        <v>66</v>
      </c>
      <c r="F68">
        <f>_XLL.QUOZIENTE(E68,$D$3)</f>
        <v>2</v>
      </c>
      <c r="G68">
        <f aca="true" t="shared" si="20" ref="G68:G94">E68-$D$3*F68</f>
        <v>17.5</v>
      </c>
      <c r="H68">
        <f aca="true" t="shared" si="21" ref="H68:H94">E68-F68*$C$3</f>
        <v>19.5</v>
      </c>
      <c r="M68">
        <f aca="true" t="shared" si="22" ref="M68:M94">MOD(D68,$C$3)</f>
        <v>19.5</v>
      </c>
    </row>
    <row r="69" spans="2:13" ht="12.75">
      <c r="B69">
        <v>67</v>
      </c>
      <c r="C69">
        <f t="shared" si="17"/>
        <v>1557.75</v>
      </c>
      <c r="D69">
        <f t="shared" si="18"/>
        <v>1624.75</v>
      </c>
      <c r="E69">
        <f t="shared" si="19"/>
        <v>67</v>
      </c>
      <c r="F69">
        <f>_XLL.QUOZIENTE(E69,$D$3)</f>
        <v>2</v>
      </c>
      <c r="G69">
        <f t="shared" si="20"/>
        <v>18.5</v>
      </c>
      <c r="H69">
        <f t="shared" si="21"/>
        <v>20.5</v>
      </c>
      <c r="M69">
        <f t="shared" si="22"/>
        <v>20.5</v>
      </c>
    </row>
    <row r="70" spans="2:13" ht="12.75">
      <c r="B70">
        <v>68</v>
      </c>
      <c r="C70">
        <f t="shared" si="17"/>
        <v>1581</v>
      </c>
      <c r="D70">
        <f t="shared" si="18"/>
        <v>1649</v>
      </c>
      <c r="E70">
        <f t="shared" si="19"/>
        <v>68</v>
      </c>
      <c r="F70">
        <f>_XLL.QUOZIENTE(E70,$D$3)</f>
        <v>2</v>
      </c>
      <c r="G70">
        <f t="shared" si="20"/>
        <v>19.5</v>
      </c>
      <c r="H70">
        <f t="shared" si="21"/>
        <v>21.5</v>
      </c>
      <c r="M70">
        <f t="shared" si="22"/>
        <v>21.5</v>
      </c>
    </row>
    <row r="71" spans="2:13" ht="12.75">
      <c r="B71">
        <v>69</v>
      </c>
      <c r="C71">
        <f t="shared" si="17"/>
        <v>1604.25</v>
      </c>
      <c r="D71">
        <f t="shared" si="18"/>
        <v>1673.25</v>
      </c>
      <c r="E71">
        <f t="shared" si="19"/>
        <v>69</v>
      </c>
      <c r="F71">
        <f>_XLL.QUOZIENTE(E71,$D$3)</f>
        <v>2</v>
      </c>
      <c r="G71">
        <f t="shared" si="20"/>
        <v>20.5</v>
      </c>
      <c r="H71">
        <f t="shared" si="21"/>
        <v>22.5</v>
      </c>
      <c r="M71">
        <f t="shared" si="22"/>
        <v>22.5</v>
      </c>
    </row>
    <row r="72" spans="2:13" ht="12.75">
      <c r="B72">
        <v>70</v>
      </c>
      <c r="C72">
        <f t="shared" si="17"/>
        <v>1627.5</v>
      </c>
      <c r="D72">
        <f t="shared" si="18"/>
        <v>1697.5</v>
      </c>
      <c r="E72">
        <f t="shared" si="19"/>
        <v>70</v>
      </c>
      <c r="F72">
        <f>_XLL.QUOZIENTE(E72,$D$3)</f>
        <v>2</v>
      </c>
      <c r="G72">
        <f t="shared" si="20"/>
        <v>21.5</v>
      </c>
      <c r="H72">
        <f t="shared" si="21"/>
        <v>23.5</v>
      </c>
      <c r="M72">
        <f t="shared" si="22"/>
        <v>0.25</v>
      </c>
    </row>
    <row r="73" spans="2:13" ht="12.75">
      <c r="B73">
        <v>71</v>
      </c>
      <c r="C73">
        <f t="shared" si="17"/>
        <v>1650.75</v>
      </c>
      <c r="D73">
        <f t="shared" si="18"/>
        <v>1721.75</v>
      </c>
      <c r="E73">
        <f t="shared" si="19"/>
        <v>71</v>
      </c>
      <c r="F73">
        <f>_XLL.QUOZIENTE(E73,$D$3)</f>
        <v>2</v>
      </c>
      <c r="G73">
        <f t="shared" si="20"/>
        <v>22.5</v>
      </c>
      <c r="H73">
        <f t="shared" si="21"/>
        <v>24.5</v>
      </c>
      <c r="M73">
        <f t="shared" si="22"/>
        <v>1.25</v>
      </c>
    </row>
    <row r="74" spans="2:13" ht="12.75">
      <c r="B74">
        <v>72</v>
      </c>
      <c r="C74">
        <f t="shared" si="17"/>
        <v>1674</v>
      </c>
      <c r="D74">
        <f t="shared" si="18"/>
        <v>1746</v>
      </c>
      <c r="E74">
        <f t="shared" si="19"/>
        <v>72</v>
      </c>
      <c r="F74">
        <f>_XLL.QUOZIENTE(E74,$D$3)</f>
        <v>2</v>
      </c>
      <c r="G74">
        <f t="shared" si="20"/>
        <v>23.5</v>
      </c>
      <c r="H74">
        <f t="shared" si="21"/>
        <v>25.5</v>
      </c>
      <c r="M74">
        <f t="shared" si="22"/>
        <v>2.25</v>
      </c>
    </row>
    <row r="75" spans="2:13" ht="12.75">
      <c r="B75">
        <v>73</v>
      </c>
      <c r="C75">
        <f t="shared" si="17"/>
        <v>1697.25</v>
      </c>
      <c r="D75">
        <f t="shared" si="18"/>
        <v>1770.25</v>
      </c>
      <c r="E75">
        <f t="shared" si="19"/>
        <v>73</v>
      </c>
      <c r="F75">
        <f>_XLL.QUOZIENTE(E75,$D$3)</f>
        <v>3</v>
      </c>
      <c r="G75">
        <f t="shared" si="20"/>
        <v>0.25</v>
      </c>
      <c r="H75">
        <f t="shared" si="21"/>
        <v>3.25</v>
      </c>
      <c r="M75">
        <f t="shared" si="22"/>
        <v>3.25</v>
      </c>
    </row>
    <row r="76" spans="2:13" ht="12.75">
      <c r="B76">
        <v>74</v>
      </c>
      <c r="C76">
        <f t="shared" si="17"/>
        <v>1720.5</v>
      </c>
      <c r="D76">
        <f t="shared" si="18"/>
        <v>1794.5</v>
      </c>
      <c r="E76">
        <f t="shared" si="19"/>
        <v>74</v>
      </c>
      <c r="F76">
        <f>_XLL.QUOZIENTE(E76,$D$3)</f>
        <v>3</v>
      </c>
      <c r="G76">
        <f t="shared" si="20"/>
        <v>1.25</v>
      </c>
      <c r="H76">
        <f t="shared" si="21"/>
        <v>4.25</v>
      </c>
      <c r="M76">
        <f t="shared" si="22"/>
        <v>4.25</v>
      </c>
    </row>
    <row r="77" spans="2:13" ht="12.75">
      <c r="B77">
        <v>75</v>
      </c>
      <c r="C77">
        <f t="shared" si="17"/>
        <v>1743.75</v>
      </c>
      <c r="D77">
        <f t="shared" si="18"/>
        <v>1818.75</v>
      </c>
      <c r="E77">
        <f t="shared" si="19"/>
        <v>75</v>
      </c>
      <c r="F77">
        <f>_XLL.QUOZIENTE(E77,$D$3)</f>
        <v>3</v>
      </c>
      <c r="G77">
        <f t="shared" si="20"/>
        <v>2.25</v>
      </c>
      <c r="H77">
        <f t="shared" si="21"/>
        <v>5.25</v>
      </c>
      <c r="M77">
        <f t="shared" si="22"/>
        <v>5.25</v>
      </c>
    </row>
    <row r="78" spans="2:13" ht="12.75">
      <c r="B78">
        <v>76</v>
      </c>
      <c r="C78">
        <f t="shared" si="17"/>
        <v>1767</v>
      </c>
      <c r="D78">
        <f t="shared" si="18"/>
        <v>1843</v>
      </c>
      <c r="E78">
        <f t="shared" si="19"/>
        <v>76</v>
      </c>
      <c r="F78">
        <f>_XLL.QUOZIENTE(E78,$D$3)</f>
        <v>3</v>
      </c>
      <c r="G78">
        <f t="shared" si="20"/>
        <v>3.25</v>
      </c>
      <c r="H78">
        <f t="shared" si="21"/>
        <v>6.25</v>
      </c>
      <c r="M78">
        <f t="shared" si="22"/>
        <v>6.25</v>
      </c>
    </row>
    <row r="79" spans="2:13" ht="12.75">
      <c r="B79">
        <v>77</v>
      </c>
      <c r="C79">
        <f t="shared" si="17"/>
        <v>1790.25</v>
      </c>
      <c r="D79">
        <f t="shared" si="18"/>
        <v>1867.25</v>
      </c>
      <c r="E79">
        <f t="shared" si="19"/>
        <v>77</v>
      </c>
      <c r="F79">
        <f>_XLL.QUOZIENTE(E79,$D$3)</f>
        <v>3</v>
      </c>
      <c r="G79">
        <f t="shared" si="20"/>
        <v>4.25</v>
      </c>
      <c r="H79">
        <f t="shared" si="21"/>
        <v>7.25</v>
      </c>
      <c r="M79">
        <f t="shared" si="22"/>
        <v>7.25</v>
      </c>
    </row>
    <row r="80" spans="2:13" ht="12.75">
      <c r="B80">
        <v>78</v>
      </c>
      <c r="C80">
        <f t="shared" si="17"/>
        <v>1813.5</v>
      </c>
      <c r="D80">
        <f t="shared" si="18"/>
        <v>1891.5</v>
      </c>
      <c r="E80">
        <f t="shared" si="19"/>
        <v>78</v>
      </c>
      <c r="F80">
        <f>_XLL.QUOZIENTE(E80,$D$3)</f>
        <v>3</v>
      </c>
      <c r="G80">
        <f t="shared" si="20"/>
        <v>5.25</v>
      </c>
      <c r="H80">
        <f t="shared" si="21"/>
        <v>8.25</v>
      </c>
      <c r="M80">
        <f t="shared" si="22"/>
        <v>8.25</v>
      </c>
    </row>
    <row r="81" spans="2:13" ht="12.75">
      <c r="B81">
        <v>79</v>
      </c>
      <c r="C81">
        <f t="shared" si="17"/>
        <v>1836.75</v>
      </c>
      <c r="D81">
        <f t="shared" si="18"/>
        <v>1915.75</v>
      </c>
      <c r="E81">
        <f t="shared" si="19"/>
        <v>79</v>
      </c>
      <c r="F81">
        <f>_XLL.QUOZIENTE(E81,$D$3)</f>
        <v>3</v>
      </c>
      <c r="G81">
        <f t="shared" si="20"/>
        <v>6.25</v>
      </c>
      <c r="H81">
        <f t="shared" si="21"/>
        <v>9.25</v>
      </c>
      <c r="M81">
        <f t="shared" si="22"/>
        <v>9.25</v>
      </c>
    </row>
    <row r="82" spans="2:13" ht="12.75">
      <c r="B82">
        <v>80</v>
      </c>
      <c r="C82">
        <f t="shared" si="17"/>
        <v>1860</v>
      </c>
      <c r="D82">
        <f t="shared" si="18"/>
        <v>1940</v>
      </c>
      <c r="E82">
        <f t="shared" si="19"/>
        <v>80</v>
      </c>
      <c r="F82">
        <f>_XLL.QUOZIENTE(E82,$D$3)</f>
        <v>3</v>
      </c>
      <c r="G82">
        <f t="shared" si="20"/>
        <v>7.25</v>
      </c>
      <c r="H82">
        <f t="shared" si="21"/>
        <v>10.25</v>
      </c>
      <c r="M82">
        <f t="shared" si="22"/>
        <v>10.25</v>
      </c>
    </row>
    <row r="83" spans="2:13" ht="12.75">
      <c r="B83">
        <v>81</v>
      </c>
      <c r="C83">
        <f t="shared" si="17"/>
        <v>1883.25</v>
      </c>
      <c r="D83">
        <f t="shared" si="18"/>
        <v>1964.25</v>
      </c>
      <c r="E83">
        <f t="shared" si="19"/>
        <v>81</v>
      </c>
      <c r="F83">
        <f>_XLL.QUOZIENTE(E83,$D$3)</f>
        <v>3</v>
      </c>
      <c r="G83">
        <f t="shared" si="20"/>
        <v>8.25</v>
      </c>
      <c r="H83">
        <f t="shared" si="21"/>
        <v>11.25</v>
      </c>
      <c r="M83">
        <f t="shared" si="22"/>
        <v>11.25</v>
      </c>
    </row>
    <row r="84" spans="2:13" ht="12.75">
      <c r="B84">
        <v>82</v>
      </c>
      <c r="C84">
        <f t="shared" si="17"/>
        <v>1906.5</v>
      </c>
      <c r="D84">
        <f t="shared" si="18"/>
        <v>1988.5</v>
      </c>
      <c r="E84">
        <f t="shared" si="19"/>
        <v>82</v>
      </c>
      <c r="F84">
        <f>_XLL.QUOZIENTE(E84,$D$3)</f>
        <v>3</v>
      </c>
      <c r="G84">
        <f t="shared" si="20"/>
        <v>9.25</v>
      </c>
      <c r="H84">
        <f t="shared" si="21"/>
        <v>12.25</v>
      </c>
      <c r="M84">
        <f t="shared" si="22"/>
        <v>12.25</v>
      </c>
    </row>
    <row r="85" spans="2:13" ht="12.75">
      <c r="B85">
        <v>83</v>
      </c>
      <c r="C85">
        <f t="shared" si="17"/>
        <v>1929.75</v>
      </c>
      <c r="D85">
        <f t="shared" si="18"/>
        <v>2012.75</v>
      </c>
      <c r="E85">
        <f t="shared" si="19"/>
        <v>83</v>
      </c>
      <c r="F85">
        <f>_XLL.QUOZIENTE(E85,$D$3)</f>
        <v>3</v>
      </c>
      <c r="G85">
        <f t="shared" si="20"/>
        <v>10.25</v>
      </c>
      <c r="H85">
        <f t="shared" si="21"/>
        <v>13.25</v>
      </c>
      <c r="M85">
        <f t="shared" si="22"/>
        <v>13.25</v>
      </c>
    </row>
    <row r="86" spans="2:13" ht="12.75">
      <c r="B86">
        <v>84</v>
      </c>
      <c r="C86">
        <f t="shared" si="17"/>
        <v>1953</v>
      </c>
      <c r="D86">
        <f t="shared" si="18"/>
        <v>2037</v>
      </c>
      <c r="E86">
        <f t="shared" si="19"/>
        <v>84</v>
      </c>
      <c r="F86">
        <f>_XLL.QUOZIENTE(E86,$D$3)</f>
        <v>3</v>
      </c>
      <c r="G86">
        <f t="shared" si="20"/>
        <v>11.25</v>
      </c>
      <c r="H86">
        <f t="shared" si="21"/>
        <v>14.25</v>
      </c>
      <c r="M86">
        <f t="shared" si="22"/>
        <v>14.25</v>
      </c>
    </row>
    <row r="87" spans="2:13" ht="12.75">
      <c r="B87">
        <v>85</v>
      </c>
      <c r="C87">
        <f t="shared" si="17"/>
        <v>1976.25</v>
      </c>
      <c r="D87">
        <f t="shared" si="18"/>
        <v>2061.25</v>
      </c>
      <c r="E87">
        <f t="shared" si="19"/>
        <v>85</v>
      </c>
      <c r="F87">
        <f>_XLL.QUOZIENTE(E87,$D$3)</f>
        <v>3</v>
      </c>
      <c r="G87">
        <f t="shared" si="20"/>
        <v>12.25</v>
      </c>
      <c r="H87">
        <f t="shared" si="21"/>
        <v>15.25</v>
      </c>
      <c r="M87">
        <f t="shared" si="22"/>
        <v>15.25</v>
      </c>
    </row>
    <row r="88" spans="2:13" ht="12.75">
      <c r="B88">
        <v>86</v>
      </c>
      <c r="C88">
        <f t="shared" si="17"/>
        <v>1999.5</v>
      </c>
      <c r="D88">
        <f t="shared" si="18"/>
        <v>2085.5</v>
      </c>
      <c r="E88">
        <f t="shared" si="19"/>
        <v>86</v>
      </c>
      <c r="F88">
        <f>_XLL.QUOZIENTE(E88,$D$3)</f>
        <v>3</v>
      </c>
      <c r="G88">
        <f t="shared" si="20"/>
        <v>13.25</v>
      </c>
      <c r="H88">
        <f t="shared" si="21"/>
        <v>16.25</v>
      </c>
      <c r="M88">
        <f t="shared" si="22"/>
        <v>16.25</v>
      </c>
    </row>
    <row r="89" spans="2:13" ht="12.75">
      <c r="B89">
        <v>87</v>
      </c>
      <c r="C89">
        <f t="shared" si="17"/>
        <v>2022.75</v>
      </c>
      <c r="D89">
        <f t="shared" si="18"/>
        <v>2109.75</v>
      </c>
      <c r="E89">
        <f t="shared" si="19"/>
        <v>87</v>
      </c>
      <c r="F89">
        <f>_XLL.QUOZIENTE(E89,$D$3)</f>
        <v>3</v>
      </c>
      <c r="G89">
        <f t="shared" si="20"/>
        <v>14.25</v>
      </c>
      <c r="H89">
        <f t="shared" si="21"/>
        <v>17.25</v>
      </c>
      <c r="M89">
        <f t="shared" si="22"/>
        <v>17.25</v>
      </c>
    </row>
    <row r="90" spans="2:13" ht="12.75">
      <c r="B90">
        <v>88</v>
      </c>
      <c r="C90">
        <f t="shared" si="17"/>
        <v>2046</v>
      </c>
      <c r="D90">
        <f t="shared" si="18"/>
        <v>2134</v>
      </c>
      <c r="E90">
        <f t="shared" si="19"/>
        <v>88</v>
      </c>
      <c r="F90">
        <f>_XLL.QUOZIENTE(E90,$D$3)</f>
        <v>3</v>
      </c>
      <c r="G90">
        <f t="shared" si="20"/>
        <v>15.25</v>
      </c>
      <c r="H90">
        <f t="shared" si="21"/>
        <v>18.25</v>
      </c>
      <c r="M90">
        <f t="shared" si="22"/>
        <v>18.25</v>
      </c>
    </row>
    <row r="91" spans="2:13" ht="12.75">
      <c r="B91">
        <v>89</v>
      </c>
      <c r="C91">
        <f t="shared" si="17"/>
        <v>2069.25</v>
      </c>
      <c r="D91">
        <f t="shared" si="18"/>
        <v>2158.25</v>
      </c>
      <c r="E91">
        <f t="shared" si="19"/>
        <v>89</v>
      </c>
      <c r="F91">
        <f>_XLL.QUOZIENTE(E91,$D$3)</f>
        <v>3</v>
      </c>
      <c r="G91">
        <f t="shared" si="20"/>
        <v>16.25</v>
      </c>
      <c r="H91">
        <f t="shared" si="21"/>
        <v>19.25</v>
      </c>
      <c r="M91">
        <f t="shared" si="22"/>
        <v>19.25</v>
      </c>
    </row>
    <row r="92" spans="2:13" ht="12.75">
      <c r="B92">
        <v>90</v>
      </c>
      <c r="C92">
        <f t="shared" si="17"/>
        <v>2092.5</v>
      </c>
      <c r="D92">
        <f t="shared" si="18"/>
        <v>2182.5</v>
      </c>
      <c r="E92">
        <f t="shared" si="19"/>
        <v>90</v>
      </c>
      <c r="F92">
        <f>_XLL.QUOZIENTE(E92,$D$3)</f>
        <v>3</v>
      </c>
      <c r="G92">
        <f t="shared" si="20"/>
        <v>17.25</v>
      </c>
      <c r="H92">
        <f t="shared" si="21"/>
        <v>20.25</v>
      </c>
      <c r="M92">
        <f t="shared" si="22"/>
        <v>20.25</v>
      </c>
    </row>
    <row r="93" spans="2:13" ht="12.75">
      <c r="B93">
        <v>91</v>
      </c>
      <c r="C93">
        <f t="shared" si="17"/>
        <v>2115.75</v>
      </c>
      <c r="D93">
        <f t="shared" si="18"/>
        <v>2206.75</v>
      </c>
      <c r="E93">
        <f t="shared" si="19"/>
        <v>91</v>
      </c>
      <c r="F93">
        <f>_XLL.QUOZIENTE(E93,$D$3)</f>
        <v>3</v>
      </c>
      <c r="G93">
        <f t="shared" si="20"/>
        <v>18.25</v>
      </c>
      <c r="H93">
        <f t="shared" si="21"/>
        <v>21.25</v>
      </c>
      <c r="M93">
        <f t="shared" si="22"/>
        <v>21.25</v>
      </c>
    </row>
    <row r="94" spans="2:13" ht="12.75">
      <c r="B94">
        <v>92</v>
      </c>
      <c r="C94">
        <f t="shared" si="17"/>
        <v>2139</v>
      </c>
      <c r="D94">
        <f t="shared" si="18"/>
        <v>2231</v>
      </c>
      <c r="E94">
        <f t="shared" si="19"/>
        <v>92</v>
      </c>
      <c r="F94">
        <f>_XLL.QUOZIENTE(E94,$D$3)</f>
        <v>3</v>
      </c>
      <c r="G94">
        <f t="shared" si="20"/>
        <v>19.25</v>
      </c>
      <c r="H94">
        <f t="shared" si="21"/>
        <v>22.25</v>
      </c>
      <c r="M94">
        <f t="shared" si="22"/>
        <v>22.25</v>
      </c>
    </row>
    <row r="95" spans="2:13" ht="12.75">
      <c r="B95">
        <v>93</v>
      </c>
      <c r="C95">
        <f aca="true" t="shared" si="23" ref="C95:C102">C94+C$3</f>
        <v>2162.25</v>
      </c>
      <c r="D95">
        <f aca="true" t="shared" si="24" ref="D95:D102">D94+D$3</f>
        <v>2255.25</v>
      </c>
      <c r="E95">
        <f aca="true" t="shared" si="25" ref="E95:E102">D95-C95</f>
        <v>93</v>
      </c>
      <c r="F95">
        <f>_XLL.QUOZIENTE(E95,$D$3)</f>
        <v>3</v>
      </c>
      <c r="G95">
        <f aca="true" t="shared" si="26" ref="G95:G102">E95-$D$3*F95</f>
        <v>20.25</v>
      </c>
      <c r="H95">
        <f aca="true" t="shared" si="27" ref="H95:H102">E95-F95*$C$3</f>
        <v>23.25</v>
      </c>
      <c r="M95">
        <f aca="true" t="shared" si="28" ref="M95:M102">MOD(D95,$C$3)</f>
        <v>0</v>
      </c>
    </row>
    <row r="96" spans="2:13" ht="12.75">
      <c r="B96">
        <v>94</v>
      </c>
      <c r="C96">
        <f t="shared" si="23"/>
        <v>2185.5</v>
      </c>
      <c r="D96">
        <f t="shared" si="24"/>
        <v>2279.5</v>
      </c>
      <c r="E96">
        <f t="shared" si="25"/>
        <v>94</v>
      </c>
      <c r="F96">
        <f>_XLL.QUOZIENTE(E96,$D$3)</f>
        <v>3</v>
      </c>
      <c r="G96">
        <f t="shared" si="26"/>
        <v>21.25</v>
      </c>
      <c r="H96">
        <f t="shared" si="27"/>
        <v>24.25</v>
      </c>
      <c r="M96">
        <f t="shared" si="28"/>
        <v>1</v>
      </c>
    </row>
    <row r="97" spans="2:13" ht="12.75">
      <c r="B97">
        <v>95</v>
      </c>
      <c r="C97">
        <f t="shared" si="23"/>
        <v>2208.75</v>
      </c>
      <c r="D97">
        <f t="shared" si="24"/>
        <v>2303.75</v>
      </c>
      <c r="E97">
        <f t="shared" si="25"/>
        <v>95</v>
      </c>
      <c r="F97">
        <f>_XLL.QUOZIENTE(E97,$D$3)</f>
        <v>3</v>
      </c>
      <c r="G97">
        <f t="shared" si="26"/>
        <v>22.25</v>
      </c>
      <c r="H97">
        <f t="shared" si="27"/>
        <v>25.25</v>
      </c>
      <c r="M97">
        <f t="shared" si="28"/>
        <v>2</v>
      </c>
    </row>
    <row r="98" spans="2:13" ht="12.75">
      <c r="B98">
        <v>96</v>
      </c>
      <c r="C98">
        <f t="shared" si="23"/>
        <v>2232</v>
      </c>
      <c r="D98">
        <f t="shared" si="24"/>
        <v>2328</v>
      </c>
      <c r="E98">
        <f t="shared" si="25"/>
        <v>96</v>
      </c>
      <c r="F98">
        <f>_XLL.QUOZIENTE(E98,$D$3)</f>
        <v>3</v>
      </c>
      <c r="G98">
        <f t="shared" si="26"/>
        <v>23.25</v>
      </c>
      <c r="H98">
        <f t="shared" si="27"/>
        <v>26.25</v>
      </c>
      <c r="M98">
        <f t="shared" si="28"/>
        <v>3</v>
      </c>
    </row>
    <row r="99" spans="2:13" ht="12.75">
      <c r="B99">
        <v>97</v>
      </c>
      <c r="C99">
        <f t="shared" si="23"/>
        <v>2255.25</v>
      </c>
      <c r="D99">
        <f t="shared" si="24"/>
        <v>2352.25</v>
      </c>
      <c r="E99">
        <f t="shared" si="25"/>
        <v>97</v>
      </c>
      <c r="F99">
        <f>_XLL.QUOZIENTE(E99,$D$3)</f>
        <v>4</v>
      </c>
      <c r="G99">
        <f t="shared" si="26"/>
        <v>0</v>
      </c>
      <c r="H99">
        <f t="shared" si="27"/>
        <v>4</v>
      </c>
      <c r="M99">
        <f t="shared" si="28"/>
        <v>4</v>
      </c>
    </row>
    <row r="100" spans="2:13" ht="12.75">
      <c r="B100">
        <v>98</v>
      </c>
      <c r="C100">
        <f t="shared" si="23"/>
        <v>2278.5</v>
      </c>
      <c r="D100">
        <f t="shared" si="24"/>
        <v>2376.5</v>
      </c>
      <c r="E100">
        <f t="shared" si="25"/>
        <v>98</v>
      </c>
      <c r="F100">
        <f>_XLL.QUOZIENTE(E100,$D$3)</f>
        <v>4</v>
      </c>
      <c r="G100">
        <f t="shared" si="26"/>
        <v>1</v>
      </c>
      <c r="H100">
        <f t="shared" si="27"/>
        <v>5</v>
      </c>
      <c r="M100">
        <f t="shared" si="28"/>
        <v>5</v>
      </c>
    </row>
    <row r="101" spans="2:13" ht="12.75">
      <c r="B101">
        <v>99</v>
      </c>
      <c r="C101">
        <f t="shared" si="23"/>
        <v>2301.75</v>
      </c>
      <c r="D101">
        <f t="shared" si="24"/>
        <v>2400.75</v>
      </c>
      <c r="E101">
        <f t="shared" si="25"/>
        <v>99</v>
      </c>
      <c r="F101">
        <f>_XLL.QUOZIENTE(E101,$D$3)</f>
        <v>4</v>
      </c>
      <c r="G101">
        <f t="shared" si="26"/>
        <v>2</v>
      </c>
      <c r="H101">
        <f t="shared" si="27"/>
        <v>6</v>
      </c>
      <c r="M101">
        <f t="shared" si="28"/>
        <v>6</v>
      </c>
    </row>
    <row r="102" spans="2:13" ht="12.75">
      <c r="B102">
        <v>100</v>
      </c>
      <c r="C102">
        <f t="shared" si="23"/>
        <v>2325</v>
      </c>
      <c r="D102">
        <f t="shared" si="24"/>
        <v>2425</v>
      </c>
      <c r="E102">
        <f t="shared" si="25"/>
        <v>100</v>
      </c>
      <c r="F102">
        <f>_XLL.QUOZIENTE(E102,$D$3)</f>
        <v>4</v>
      </c>
      <c r="G102">
        <f t="shared" si="26"/>
        <v>3</v>
      </c>
      <c r="H102">
        <f t="shared" si="27"/>
        <v>7</v>
      </c>
      <c r="M102">
        <f t="shared" si="28"/>
        <v>7</v>
      </c>
    </row>
  </sheetData>
  <conditionalFormatting sqref="G3:G102">
    <cfRule type="cellIs" priority="1" dxfId="0" operator="lessThan" stopIfTrue="1">
      <formula>$E$3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tabSelected="1" workbookViewId="0" topLeftCell="A1">
      <selection activeCell="U38" sqref="U38"/>
    </sheetView>
  </sheetViews>
  <sheetFormatPr defaultColWidth="9.140625" defaultRowHeight="12.75"/>
  <cols>
    <col min="1" max="3" width="5.7109375" style="2" customWidth="1"/>
    <col min="4" max="21" width="6.28125" style="2" customWidth="1"/>
    <col min="22" max="16384" width="5.7109375" style="2" customWidth="1"/>
  </cols>
  <sheetData>
    <row r="1" spans="13:21" ht="11.25">
      <c r="M1" s="3" t="s">
        <v>14</v>
      </c>
      <c r="N1" s="3" t="s">
        <v>6</v>
      </c>
      <c r="O1" s="3" t="s">
        <v>7</v>
      </c>
      <c r="P1" s="3" t="s">
        <v>8</v>
      </c>
      <c r="Q1" s="3" t="s">
        <v>9</v>
      </c>
      <c r="R1" s="3" t="s">
        <v>10</v>
      </c>
      <c r="S1" s="3" t="s">
        <v>11</v>
      </c>
      <c r="T1" s="3" t="s">
        <v>12</v>
      </c>
      <c r="U1" s="3" t="s">
        <v>13</v>
      </c>
    </row>
    <row r="2" spans="2:21" ht="11.25">
      <c r="B2" s="3" t="s">
        <v>2</v>
      </c>
      <c r="C2" s="3" t="s">
        <v>3</v>
      </c>
      <c r="M2" s="3" t="s">
        <v>15</v>
      </c>
      <c r="N2" s="2">
        <v>16.25</v>
      </c>
      <c r="O2" s="2">
        <v>18.75</v>
      </c>
      <c r="P2" s="2">
        <v>21.25</v>
      </c>
      <c r="Q2" s="2">
        <v>19.75</v>
      </c>
      <c r="R2" s="2">
        <v>22.25</v>
      </c>
      <c r="S2" s="2">
        <v>24.25</v>
      </c>
      <c r="T2" s="2">
        <v>23.25</v>
      </c>
      <c r="U2" s="2">
        <v>25.75</v>
      </c>
    </row>
    <row r="3" spans="2:3" ht="11.25">
      <c r="B3" s="4">
        <f>-C3</f>
        <v>-2.5</v>
      </c>
      <c r="C3" s="7">
        <f>D7</f>
        <v>2.5</v>
      </c>
    </row>
    <row r="4" spans="4:21" ht="11.25"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</row>
    <row r="5" spans="4:21" ht="11.25">
      <c r="D5" s="5">
        <v>22.25</v>
      </c>
      <c r="E5" s="2">
        <f aca="true" t="shared" si="0" ref="E5:U5">D5+$D5</f>
        <v>44.5</v>
      </c>
      <c r="F5" s="2">
        <f t="shared" si="0"/>
        <v>66.75</v>
      </c>
      <c r="G5" s="2">
        <f t="shared" si="0"/>
        <v>89</v>
      </c>
      <c r="H5" s="2">
        <f t="shared" si="0"/>
        <v>111.25</v>
      </c>
      <c r="I5" s="2">
        <f t="shared" si="0"/>
        <v>133.5</v>
      </c>
      <c r="J5" s="2">
        <f t="shared" si="0"/>
        <v>155.75</v>
      </c>
      <c r="K5" s="2">
        <f t="shared" si="0"/>
        <v>178</v>
      </c>
      <c r="L5" s="2">
        <f t="shared" si="0"/>
        <v>200.25</v>
      </c>
      <c r="M5" s="2">
        <f t="shared" si="0"/>
        <v>222.5</v>
      </c>
      <c r="N5" s="2">
        <f t="shared" si="0"/>
        <v>244.75</v>
      </c>
      <c r="O5" s="2">
        <f t="shared" si="0"/>
        <v>267</v>
      </c>
      <c r="P5" s="2">
        <f t="shared" si="0"/>
        <v>289.25</v>
      </c>
      <c r="Q5" s="2">
        <f t="shared" si="0"/>
        <v>311.5</v>
      </c>
      <c r="R5" s="2">
        <f t="shared" si="0"/>
        <v>333.75</v>
      </c>
      <c r="S5" s="2">
        <f t="shared" si="0"/>
        <v>356</v>
      </c>
      <c r="T5" s="2">
        <f t="shared" si="0"/>
        <v>378.25</v>
      </c>
      <c r="U5" s="2">
        <f t="shared" si="0"/>
        <v>400.5</v>
      </c>
    </row>
    <row r="6" spans="3:5" ht="11.25">
      <c r="C6" s="6" t="s">
        <v>4</v>
      </c>
      <c r="D6" s="6"/>
      <c r="E6" s="11"/>
    </row>
    <row r="7" spans="1:21" ht="11.25">
      <c r="A7" s="2">
        <v>1</v>
      </c>
      <c r="B7" s="5">
        <v>19.75</v>
      </c>
      <c r="D7" s="8">
        <f>D$5-$B7</f>
        <v>2.5</v>
      </c>
      <c r="E7" s="9">
        <f aca="true" t="shared" si="1" ref="E7:U19">E$5-$B7</f>
        <v>24.75</v>
      </c>
      <c r="F7" s="9">
        <f t="shared" si="1"/>
        <v>47</v>
      </c>
      <c r="G7" s="9">
        <f t="shared" si="1"/>
        <v>69.25</v>
      </c>
      <c r="H7" s="9">
        <f t="shared" si="1"/>
        <v>91.5</v>
      </c>
      <c r="I7" s="9">
        <f t="shared" si="1"/>
        <v>113.75</v>
      </c>
      <c r="J7" s="9">
        <f t="shared" si="1"/>
        <v>136</v>
      </c>
      <c r="K7" s="9">
        <f t="shared" si="1"/>
        <v>158.25</v>
      </c>
      <c r="L7" s="9">
        <f t="shared" si="1"/>
        <v>180.5</v>
      </c>
      <c r="M7" s="9">
        <f t="shared" si="1"/>
        <v>202.75</v>
      </c>
      <c r="N7" s="9">
        <f t="shared" si="1"/>
        <v>225</v>
      </c>
      <c r="O7" s="9">
        <f t="shared" si="1"/>
        <v>247.25</v>
      </c>
      <c r="P7" s="9">
        <f t="shared" si="1"/>
        <v>269.5</v>
      </c>
      <c r="Q7" s="9">
        <f t="shared" si="1"/>
        <v>291.75</v>
      </c>
      <c r="R7" s="9">
        <f t="shared" si="1"/>
        <v>314</v>
      </c>
      <c r="S7" s="9">
        <f t="shared" si="1"/>
        <v>336.25</v>
      </c>
      <c r="T7" s="9">
        <f t="shared" si="1"/>
        <v>358.5</v>
      </c>
      <c r="U7" s="9">
        <f t="shared" si="1"/>
        <v>380.75</v>
      </c>
    </row>
    <row r="8" spans="1:21" ht="11.25">
      <c r="A8" s="2">
        <v>2</v>
      </c>
      <c r="B8" s="2">
        <f aca="true" t="shared" si="2" ref="B8:B28">B7+B$7</f>
        <v>39.5</v>
      </c>
      <c r="D8" s="9">
        <f>D$5-$B8</f>
        <v>-17.25</v>
      </c>
      <c r="E8" s="9">
        <f t="shared" si="1"/>
        <v>5</v>
      </c>
      <c r="F8" s="9">
        <f t="shared" si="1"/>
        <v>27.25</v>
      </c>
      <c r="G8" s="9">
        <f t="shared" si="1"/>
        <v>49.5</v>
      </c>
      <c r="H8" s="9">
        <f t="shared" si="1"/>
        <v>71.75</v>
      </c>
      <c r="I8" s="9">
        <f t="shared" si="1"/>
        <v>94</v>
      </c>
      <c r="J8" s="9">
        <f t="shared" si="1"/>
        <v>116.25</v>
      </c>
      <c r="K8" s="9">
        <f t="shared" si="1"/>
        <v>138.5</v>
      </c>
      <c r="L8" s="9">
        <f t="shared" si="1"/>
        <v>160.75</v>
      </c>
      <c r="M8" s="9">
        <f t="shared" si="1"/>
        <v>183</v>
      </c>
      <c r="N8" s="9">
        <f t="shared" si="1"/>
        <v>205.25</v>
      </c>
      <c r="O8" s="9">
        <f t="shared" si="1"/>
        <v>227.5</v>
      </c>
      <c r="P8" s="9">
        <f t="shared" si="1"/>
        <v>249.75</v>
      </c>
      <c r="Q8" s="9">
        <f t="shared" si="1"/>
        <v>272</v>
      </c>
      <c r="R8" s="9">
        <f t="shared" si="1"/>
        <v>294.25</v>
      </c>
      <c r="S8" s="9">
        <f t="shared" si="1"/>
        <v>316.5</v>
      </c>
      <c r="T8" s="9">
        <f t="shared" si="1"/>
        <v>338.75</v>
      </c>
      <c r="U8" s="9">
        <f t="shared" si="1"/>
        <v>361</v>
      </c>
    </row>
    <row r="9" spans="1:21" ht="11.25">
      <c r="A9" s="2">
        <v>3</v>
      </c>
      <c r="B9" s="2">
        <f t="shared" si="2"/>
        <v>59.25</v>
      </c>
      <c r="D9" s="9">
        <f>D$5-$B9</f>
        <v>-37</v>
      </c>
      <c r="E9" s="9">
        <f t="shared" si="1"/>
        <v>-14.75</v>
      </c>
      <c r="F9" s="9">
        <f t="shared" si="1"/>
        <v>7.5</v>
      </c>
      <c r="G9" s="9">
        <f t="shared" si="1"/>
        <v>29.75</v>
      </c>
      <c r="H9" s="9">
        <f t="shared" si="1"/>
        <v>52</v>
      </c>
      <c r="I9" s="9">
        <f t="shared" si="1"/>
        <v>74.25</v>
      </c>
      <c r="J9" s="9">
        <f t="shared" si="1"/>
        <v>96.5</v>
      </c>
      <c r="K9" s="9">
        <f t="shared" si="1"/>
        <v>118.75</v>
      </c>
      <c r="L9" s="9">
        <f t="shared" si="1"/>
        <v>141</v>
      </c>
      <c r="M9" s="9">
        <f t="shared" si="1"/>
        <v>163.25</v>
      </c>
      <c r="N9" s="9">
        <f t="shared" si="1"/>
        <v>185.5</v>
      </c>
      <c r="O9" s="9">
        <f t="shared" si="1"/>
        <v>207.75</v>
      </c>
      <c r="P9" s="9">
        <f t="shared" si="1"/>
        <v>230</v>
      </c>
      <c r="Q9" s="9">
        <f t="shared" si="1"/>
        <v>252.25</v>
      </c>
      <c r="R9" s="9">
        <f t="shared" si="1"/>
        <v>274.5</v>
      </c>
      <c r="S9" s="9">
        <f t="shared" si="1"/>
        <v>296.75</v>
      </c>
      <c r="T9" s="9">
        <f t="shared" si="1"/>
        <v>319</v>
      </c>
      <c r="U9" s="9">
        <f t="shared" si="1"/>
        <v>341.25</v>
      </c>
    </row>
    <row r="10" spans="1:21" ht="11.25">
      <c r="A10" s="2">
        <v>4</v>
      </c>
      <c r="B10" s="2">
        <f t="shared" si="2"/>
        <v>79</v>
      </c>
      <c r="D10" s="9">
        <f>D$5-$B10</f>
        <v>-56.75</v>
      </c>
      <c r="E10" s="9">
        <f t="shared" si="1"/>
        <v>-34.5</v>
      </c>
      <c r="F10" s="9">
        <f t="shared" si="1"/>
        <v>-12.25</v>
      </c>
      <c r="G10" s="9">
        <f t="shared" si="1"/>
        <v>10</v>
      </c>
      <c r="H10" s="9">
        <f t="shared" si="1"/>
        <v>32.25</v>
      </c>
      <c r="I10" s="9">
        <f t="shared" si="1"/>
        <v>54.5</v>
      </c>
      <c r="J10" s="9">
        <f t="shared" si="1"/>
        <v>76.75</v>
      </c>
      <c r="K10" s="9">
        <f t="shared" si="1"/>
        <v>99</v>
      </c>
      <c r="L10" s="9">
        <f t="shared" si="1"/>
        <v>121.25</v>
      </c>
      <c r="M10" s="9">
        <f t="shared" si="1"/>
        <v>143.5</v>
      </c>
      <c r="N10" s="9">
        <f t="shared" si="1"/>
        <v>165.75</v>
      </c>
      <c r="O10" s="9">
        <f t="shared" si="1"/>
        <v>188</v>
      </c>
      <c r="P10" s="9">
        <f t="shared" si="1"/>
        <v>210.25</v>
      </c>
      <c r="Q10" s="9">
        <f t="shared" si="1"/>
        <v>232.5</v>
      </c>
      <c r="R10" s="9">
        <f t="shared" si="1"/>
        <v>254.75</v>
      </c>
      <c r="S10" s="9">
        <f t="shared" si="1"/>
        <v>277</v>
      </c>
      <c r="T10" s="9">
        <f t="shared" si="1"/>
        <v>299.25</v>
      </c>
      <c r="U10" s="9">
        <f t="shared" si="1"/>
        <v>321.5</v>
      </c>
    </row>
    <row r="11" spans="1:21" ht="11.25">
      <c r="A11" s="2">
        <v>5</v>
      </c>
      <c r="B11" s="2">
        <f t="shared" si="2"/>
        <v>98.75</v>
      </c>
      <c r="D11" s="9">
        <f>D$5-$B11</f>
        <v>-76.5</v>
      </c>
      <c r="E11" s="9">
        <f t="shared" si="1"/>
        <v>-54.25</v>
      </c>
      <c r="F11" s="9">
        <f t="shared" si="1"/>
        <v>-32</v>
      </c>
      <c r="G11" s="9">
        <f t="shared" si="1"/>
        <v>-9.75</v>
      </c>
      <c r="H11" s="9">
        <f t="shared" si="1"/>
        <v>12.5</v>
      </c>
      <c r="I11" s="9">
        <f t="shared" si="1"/>
        <v>34.75</v>
      </c>
      <c r="J11" s="9">
        <f t="shared" si="1"/>
        <v>57</v>
      </c>
      <c r="K11" s="9">
        <f t="shared" si="1"/>
        <v>79.25</v>
      </c>
      <c r="L11" s="9">
        <f t="shared" si="1"/>
        <v>101.5</v>
      </c>
      <c r="M11" s="9">
        <f t="shared" si="1"/>
        <v>123.75</v>
      </c>
      <c r="N11" s="9">
        <f t="shared" si="1"/>
        <v>146</v>
      </c>
      <c r="O11" s="9">
        <f t="shared" si="1"/>
        <v>168.25</v>
      </c>
      <c r="P11" s="9">
        <f t="shared" si="1"/>
        <v>190.5</v>
      </c>
      <c r="Q11" s="9">
        <f t="shared" si="1"/>
        <v>212.75</v>
      </c>
      <c r="R11" s="9">
        <f t="shared" si="1"/>
        <v>235</v>
      </c>
      <c r="S11" s="9">
        <f t="shared" si="1"/>
        <v>257.25</v>
      </c>
      <c r="T11" s="9">
        <f t="shared" si="1"/>
        <v>279.5</v>
      </c>
      <c r="U11" s="9">
        <f t="shared" si="1"/>
        <v>301.75</v>
      </c>
    </row>
    <row r="12" spans="1:21" ht="11.25">
      <c r="A12" s="2">
        <v>6</v>
      </c>
      <c r="B12" s="2">
        <f t="shared" si="2"/>
        <v>118.5</v>
      </c>
      <c r="D12" s="9">
        <f>D$5-$B12</f>
        <v>-96.25</v>
      </c>
      <c r="E12" s="9">
        <f t="shared" si="1"/>
        <v>-74</v>
      </c>
      <c r="F12" s="9">
        <f t="shared" si="1"/>
        <v>-51.75</v>
      </c>
      <c r="G12" s="9">
        <f t="shared" si="1"/>
        <v>-29.5</v>
      </c>
      <c r="H12" s="9">
        <f t="shared" si="1"/>
        <v>-7.25</v>
      </c>
      <c r="I12" s="9">
        <f t="shared" si="1"/>
        <v>15</v>
      </c>
      <c r="J12" s="9">
        <f t="shared" si="1"/>
        <v>37.25</v>
      </c>
      <c r="K12" s="9">
        <f t="shared" si="1"/>
        <v>59.5</v>
      </c>
      <c r="L12" s="9">
        <f t="shared" si="1"/>
        <v>81.75</v>
      </c>
      <c r="M12" s="9">
        <f t="shared" si="1"/>
        <v>104</v>
      </c>
      <c r="N12" s="9">
        <f t="shared" si="1"/>
        <v>126.25</v>
      </c>
      <c r="O12" s="9">
        <f t="shared" si="1"/>
        <v>148.5</v>
      </c>
      <c r="P12" s="9">
        <f t="shared" si="1"/>
        <v>170.75</v>
      </c>
      <c r="Q12" s="9">
        <f t="shared" si="1"/>
        <v>193</v>
      </c>
      <c r="R12" s="9">
        <f t="shared" si="1"/>
        <v>215.25</v>
      </c>
      <c r="S12" s="9">
        <f t="shared" si="1"/>
        <v>237.5</v>
      </c>
      <c r="T12" s="9">
        <f t="shared" si="1"/>
        <v>259.75</v>
      </c>
      <c r="U12" s="9">
        <f t="shared" si="1"/>
        <v>282</v>
      </c>
    </row>
    <row r="13" spans="1:21" ht="11.25">
      <c r="A13" s="2">
        <v>7</v>
      </c>
      <c r="B13" s="2">
        <f t="shared" si="2"/>
        <v>138.25</v>
      </c>
      <c r="D13" s="9">
        <f>D$5-$B13</f>
        <v>-116</v>
      </c>
      <c r="E13" s="9">
        <f t="shared" si="1"/>
        <v>-93.75</v>
      </c>
      <c r="F13" s="9">
        <f t="shared" si="1"/>
        <v>-71.5</v>
      </c>
      <c r="G13" s="9">
        <f t="shared" si="1"/>
        <v>-49.25</v>
      </c>
      <c r="H13" s="9">
        <f t="shared" si="1"/>
        <v>-27</v>
      </c>
      <c r="I13" s="9">
        <f t="shared" si="1"/>
        <v>-4.75</v>
      </c>
      <c r="J13" s="9">
        <f t="shared" si="1"/>
        <v>17.5</v>
      </c>
      <c r="K13" s="9">
        <f t="shared" si="1"/>
        <v>39.75</v>
      </c>
      <c r="L13" s="9">
        <f t="shared" si="1"/>
        <v>62</v>
      </c>
      <c r="M13" s="9">
        <f t="shared" si="1"/>
        <v>84.25</v>
      </c>
      <c r="N13" s="9">
        <f t="shared" si="1"/>
        <v>106.5</v>
      </c>
      <c r="O13" s="9">
        <f t="shared" si="1"/>
        <v>128.75</v>
      </c>
      <c r="P13" s="9">
        <f t="shared" si="1"/>
        <v>151</v>
      </c>
      <c r="Q13" s="9">
        <f t="shared" si="1"/>
        <v>173.25</v>
      </c>
      <c r="R13" s="9">
        <f t="shared" si="1"/>
        <v>195.5</v>
      </c>
      <c r="S13" s="9">
        <f t="shared" si="1"/>
        <v>217.75</v>
      </c>
      <c r="T13" s="9">
        <f t="shared" si="1"/>
        <v>240</v>
      </c>
      <c r="U13" s="9">
        <f t="shared" si="1"/>
        <v>262.25</v>
      </c>
    </row>
    <row r="14" spans="1:21" ht="11.25">
      <c r="A14" s="2">
        <v>8</v>
      </c>
      <c r="B14" s="2">
        <f t="shared" si="2"/>
        <v>158</v>
      </c>
      <c r="D14" s="9">
        <f>D$5-$B14</f>
        <v>-135.75</v>
      </c>
      <c r="E14" s="9">
        <f t="shared" si="1"/>
        <v>-113.5</v>
      </c>
      <c r="F14" s="9">
        <f t="shared" si="1"/>
        <v>-91.25</v>
      </c>
      <c r="G14" s="9">
        <f t="shared" si="1"/>
        <v>-69</v>
      </c>
      <c r="H14" s="9">
        <f t="shared" si="1"/>
        <v>-46.75</v>
      </c>
      <c r="I14" s="9">
        <f t="shared" si="1"/>
        <v>-24.5</v>
      </c>
      <c r="J14" s="9">
        <f t="shared" si="1"/>
        <v>-2.25</v>
      </c>
      <c r="K14" s="9">
        <f t="shared" si="1"/>
        <v>20</v>
      </c>
      <c r="L14" s="9">
        <f t="shared" si="1"/>
        <v>42.25</v>
      </c>
      <c r="M14" s="9">
        <f t="shared" si="1"/>
        <v>64.5</v>
      </c>
      <c r="N14" s="9">
        <f t="shared" si="1"/>
        <v>86.75</v>
      </c>
      <c r="O14" s="9">
        <f t="shared" si="1"/>
        <v>109</v>
      </c>
      <c r="P14" s="9">
        <f t="shared" si="1"/>
        <v>131.25</v>
      </c>
      <c r="Q14" s="9">
        <f t="shared" si="1"/>
        <v>153.5</v>
      </c>
      <c r="R14" s="9">
        <f t="shared" si="1"/>
        <v>175.75</v>
      </c>
      <c r="S14" s="9">
        <f t="shared" si="1"/>
        <v>198</v>
      </c>
      <c r="T14" s="9">
        <f t="shared" si="1"/>
        <v>220.25</v>
      </c>
      <c r="U14" s="9">
        <f t="shared" si="1"/>
        <v>242.5</v>
      </c>
    </row>
    <row r="15" spans="1:21" ht="11.25">
      <c r="A15" s="2">
        <v>9</v>
      </c>
      <c r="B15" s="2">
        <f t="shared" si="2"/>
        <v>177.75</v>
      </c>
      <c r="D15" s="9">
        <f>D$5-$B15</f>
        <v>-155.5</v>
      </c>
      <c r="E15" s="9">
        <f t="shared" si="1"/>
        <v>-133.25</v>
      </c>
      <c r="F15" s="9">
        <f t="shared" si="1"/>
        <v>-111</v>
      </c>
      <c r="G15" s="9">
        <f t="shared" si="1"/>
        <v>-88.75</v>
      </c>
      <c r="H15" s="9">
        <f t="shared" si="1"/>
        <v>-66.5</v>
      </c>
      <c r="I15" s="9">
        <f t="shared" si="1"/>
        <v>-44.25</v>
      </c>
      <c r="J15" s="9">
        <f t="shared" si="1"/>
        <v>-22</v>
      </c>
      <c r="K15" s="9">
        <f t="shared" si="1"/>
        <v>0.25</v>
      </c>
      <c r="L15" s="9">
        <f t="shared" si="1"/>
        <v>22.5</v>
      </c>
      <c r="M15" s="9">
        <f t="shared" si="1"/>
        <v>44.75</v>
      </c>
      <c r="N15" s="9">
        <f t="shared" si="1"/>
        <v>67</v>
      </c>
      <c r="O15" s="9">
        <f t="shared" si="1"/>
        <v>89.25</v>
      </c>
      <c r="P15" s="9">
        <f t="shared" si="1"/>
        <v>111.5</v>
      </c>
      <c r="Q15" s="9">
        <f t="shared" si="1"/>
        <v>133.75</v>
      </c>
      <c r="R15" s="9">
        <f t="shared" si="1"/>
        <v>156</v>
      </c>
      <c r="S15" s="9">
        <f t="shared" si="1"/>
        <v>178.25</v>
      </c>
      <c r="T15" s="9">
        <f t="shared" si="1"/>
        <v>200.5</v>
      </c>
      <c r="U15" s="9">
        <f t="shared" si="1"/>
        <v>222.75</v>
      </c>
    </row>
    <row r="16" spans="1:21" ht="11.25">
      <c r="A16" s="2">
        <v>10</v>
      </c>
      <c r="B16" s="2">
        <f t="shared" si="2"/>
        <v>197.5</v>
      </c>
      <c r="D16" s="9">
        <f>D$5-$B16</f>
        <v>-175.25</v>
      </c>
      <c r="E16" s="9">
        <f t="shared" si="1"/>
        <v>-153</v>
      </c>
      <c r="F16" s="9">
        <f t="shared" si="1"/>
        <v>-130.75</v>
      </c>
      <c r="G16" s="9">
        <f t="shared" si="1"/>
        <v>-108.5</v>
      </c>
      <c r="H16" s="9">
        <f t="shared" si="1"/>
        <v>-86.25</v>
      </c>
      <c r="I16" s="9">
        <f t="shared" si="1"/>
        <v>-64</v>
      </c>
      <c r="J16" s="9">
        <f t="shared" si="1"/>
        <v>-41.75</v>
      </c>
      <c r="K16" s="9">
        <f t="shared" si="1"/>
        <v>-19.5</v>
      </c>
      <c r="L16" s="9">
        <f t="shared" si="1"/>
        <v>2.75</v>
      </c>
      <c r="M16" s="9">
        <f t="shared" si="1"/>
        <v>25</v>
      </c>
      <c r="N16" s="9">
        <f t="shared" si="1"/>
        <v>47.25</v>
      </c>
      <c r="O16" s="9">
        <f t="shared" si="1"/>
        <v>69.5</v>
      </c>
      <c r="P16" s="9">
        <f t="shared" si="1"/>
        <v>91.75</v>
      </c>
      <c r="Q16" s="9">
        <f t="shared" si="1"/>
        <v>114</v>
      </c>
      <c r="R16" s="9">
        <f t="shared" si="1"/>
        <v>136.25</v>
      </c>
      <c r="S16" s="9">
        <f t="shared" si="1"/>
        <v>158.5</v>
      </c>
      <c r="T16" s="9">
        <f t="shared" si="1"/>
        <v>180.75</v>
      </c>
      <c r="U16" s="9">
        <f t="shared" si="1"/>
        <v>203</v>
      </c>
    </row>
    <row r="17" spans="1:21" ht="11.25">
      <c r="A17" s="2">
        <v>11</v>
      </c>
      <c r="B17" s="2">
        <f t="shared" si="2"/>
        <v>217.25</v>
      </c>
      <c r="D17" s="9">
        <f>D$5-$B17</f>
        <v>-195</v>
      </c>
      <c r="E17" s="9">
        <f t="shared" si="1"/>
        <v>-172.75</v>
      </c>
      <c r="F17" s="9">
        <f t="shared" si="1"/>
        <v>-150.5</v>
      </c>
      <c r="G17" s="9">
        <f t="shared" si="1"/>
        <v>-128.25</v>
      </c>
      <c r="H17" s="9">
        <f t="shared" si="1"/>
        <v>-106</v>
      </c>
      <c r="I17" s="9">
        <f t="shared" si="1"/>
        <v>-83.75</v>
      </c>
      <c r="J17" s="9">
        <f t="shared" si="1"/>
        <v>-61.5</v>
      </c>
      <c r="K17" s="9">
        <f t="shared" si="1"/>
        <v>-39.25</v>
      </c>
      <c r="L17" s="9">
        <f t="shared" si="1"/>
        <v>-17</v>
      </c>
      <c r="M17" s="9">
        <f t="shared" si="1"/>
        <v>5.25</v>
      </c>
      <c r="N17" s="9">
        <f t="shared" si="1"/>
        <v>27.5</v>
      </c>
      <c r="O17" s="9">
        <f t="shared" si="1"/>
        <v>49.75</v>
      </c>
      <c r="P17" s="9">
        <f t="shared" si="1"/>
        <v>72</v>
      </c>
      <c r="Q17" s="9">
        <f t="shared" si="1"/>
        <v>94.25</v>
      </c>
      <c r="R17" s="9">
        <f t="shared" si="1"/>
        <v>116.5</v>
      </c>
      <c r="S17" s="9">
        <f t="shared" si="1"/>
        <v>138.75</v>
      </c>
      <c r="T17" s="9">
        <f t="shared" si="1"/>
        <v>161</v>
      </c>
      <c r="U17" s="9">
        <f t="shared" si="1"/>
        <v>183.25</v>
      </c>
    </row>
    <row r="18" spans="1:21" ht="11.25">
      <c r="A18" s="2">
        <v>12</v>
      </c>
      <c r="B18" s="2">
        <f t="shared" si="2"/>
        <v>237</v>
      </c>
      <c r="D18" s="9">
        <f>D$5-$B18</f>
        <v>-214.75</v>
      </c>
      <c r="E18" s="9">
        <f t="shared" si="1"/>
        <v>-192.5</v>
      </c>
      <c r="F18" s="9">
        <f t="shared" si="1"/>
        <v>-170.25</v>
      </c>
      <c r="G18" s="9">
        <f t="shared" si="1"/>
        <v>-148</v>
      </c>
      <c r="H18" s="9">
        <f t="shared" si="1"/>
        <v>-125.75</v>
      </c>
      <c r="I18" s="9">
        <f t="shared" si="1"/>
        <v>-103.5</v>
      </c>
      <c r="J18" s="9">
        <f t="shared" si="1"/>
        <v>-81.25</v>
      </c>
      <c r="K18" s="9">
        <f t="shared" si="1"/>
        <v>-59</v>
      </c>
      <c r="L18" s="9">
        <f t="shared" si="1"/>
        <v>-36.75</v>
      </c>
      <c r="M18" s="9">
        <f t="shared" si="1"/>
        <v>-14.5</v>
      </c>
      <c r="N18" s="9">
        <f t="shared" si="1"/>
        <v>7.75</v>
      </c>
      <c r="O18" s="9">
        <f t="shared" si="1"/>
        <v>30</v>
      </c>
      <c r="P18" s="9">
        <f t="shared" si="1"/>
        <v>52.25</v>
      </c>
      <c r="Q18" s="9">
        <f t="shared" si="1"/>
        <v>74.5</v>
      </c>
      <c r="R18" s="9">
        <f t="shared" si="1"/>
        <v>96.75</v>
      </c>
      <c r="S18" s="9">
        <f t="shared" si="1"/>
        <v>119</v>
      </c>
      <c r="T18" s="9">
        <f t="shared" si="1"/>
        <v>141.25</v>
      </c>
      <c r="U18" s="9">
        <f t="shared" si="1"/>
        <v>163.5</v>
      </c>
    </row>
    <row r="19" spans="1:21" ht="11.25">
      <c r="A19" s="2">
        <v>13</v>
      </c>
      <c r="B19" s="2">
        <f t="shared" si="2"/>
        <v>256.75</v>
      </c>
      <c r="D19" s="9">
        <f>D$5-$B19</f>
        <v>-234.5</v>
      </c>
      <c r="E19" s="9">
        <f t="shared" si="1"/>
        <v>-212.25</v>
      </c>
      <c r="F19" s="9">
        <f t="shared" si="1"/>
        <v>-190</v>
      </c>
      <c r="G19" s="9">
        <f t="shared" si="1"/>
        <v>-167.75</v>
      </c>
      <c r="H19" s="9">
        <f aca="true" t="shared" si="3" ref="H19:U34">H$5-$B19</f>
        <v>-145.5</v>
      </c>
      <c r="I19" s="9">
        <f t="shared" si="3"/>
        <v>-123.25</v>
      </c>
      <c r="J19" s="9">
        <f t="shared" si="3"/>
        <v>-101</v>
      </c>
      <c r="K19" s="9">
        <f t="shared" si="3"/>
        <v>-78.75</v>
      </c>
      <c r="L19" s="9">
        <f t="shared" si="3"/>
        <v>-56.5</v>
      </c>
      <c r="M19" s="9">
        <f t="shared" si="3"/>
        <v>-34.25</v>
      </c>
      <c r="N19" s="9">
        <f t="shared" si="3"/>
        <v>-12</v>
      </c>
      <c r="O19" s="9">
        <f t="shared" si="3"/>
        <v>10.25</v>
      </c>
      <c r="P19" s="9">
        <f t="shared" si="3"/>
        <v>32.5</v>
      </c>
      <c r="Q19" s="9">
        <f t="shared" si="3"/>
        <v>54.75</v>
      </c>
      <c r="R19" s="9">
        <f t="shared" si="3"/>
        <v>77</v>
      </c>
      <c r="S19" s="9">
        <f t="shared" si="3"/>
        <v>99.25</v>
      </c>
      <c r="T19" s="9">
        <f t="shared" si="3"/>
        <v>121.5</v>
      </c>
      <c r="U19" s="9">
        <f t="shared" si="3"/>
        <v>143.75</v>
      </c>
    </row>
    <row r="20" spans="1:21" ht="11.25">
      <c r="A20" s="2">
        <v>14</v>
      </c>
      <c r="B20" s="2">
        <f t="shared" si="2"/>
        <v>276.5</v>
      </c>
      <c r="D20" s="9">
        <f>D$5-$B20</f>
        <v>-254.25</v>
      </c>
      <c r="E20" s="9">
        <f>E$5-$B20</f>
        <v>-232</v>
      </c>
      <c r="F20" s="9">
        <f>F$5-$B20</f>
        <v>-209.75</v>
      </c>
      <c r="G20" s="9">
        <f>G$5-$B20</f>
        <v>-187.5</v>
      </c>
      <c r="H20" s="9">
        <f t="shared" si="3"/>
        <v>-165.25</v>
      </c>
      <c r="I20" s="9">
        <f t="shared" si="3"/>
        <v>-143</v>
      </c>
      <c r="J20" s="9">
        <f t="shared" si="3"/>
        <v>-120.75</v>
      </c>
      <c r="K20" s="9">
        <f t="shared" si="3"/>
        <v>-98.5</v>
      </c>
      <c r="L20" s="9">
        <f t="shared" si="3"/>
        <v>-76.25</v>
      </c>
      <c r="M20" s="9">
        <f t="shared" si="3"/>
        <v>-54</v>
      </c>
      <c r="N20" s="9">
        <f t="shared" si="3"/>
        <v>-31.75</v>
      </c>
      <c r="O20" s="9">
        <f t="shared" si="3"/>
        <v>-9.5</v>
      </c>
      <c r="P20" s="9">
        <f t="shared" si="3"/>
        <v>12.75</v>
      </c>
      <c r="Q20" s="9">
        <f t="shared" si="3"/>
        <v>35</v>
      </c>
      <c r="R20" s="9">
        <f t="shared" si="3"/>
        <v>57.25</v>
      </c>
      <c r="S20" s="9">
        <f t="shared" si="3"/>
        <v>79.5</v>
      </c>
      <c r="T20" s="9">
        <f t="shared" si="3"/>
        <v>101.75</v>
      </c>
      <c r="U20" s="9">
        <f t="shared" si="3"/>
        <v>124</v>
      </c>
    </row>
    <row r="21" spans="1:21" ht="11.25">
      <c r="A21" s="2">
        <v>15</v>
      </c>
      <c r="B21" s="2">
        <f t="shared" si="2"/>
        <v>296.25</v>
      </c>
      <c r="D21" s="9">
        <f>D$5-$B21</f>
        <v>-274</v>
      </c>
      <c r="E21" s="9">
        <f>E$5-$B21</f>
        <v>-251.75</v>
      </c>
      <c r="F21" s="9">
        <f>F$5-$B21</f>
        <v>-229.5</v>
      </c>
      <c r="G21" s="9">
        <f>G$5-$B21</f>
        <v>-207.25</v>
      </c>
      <c r="H21" s="9">
        <f t="shared" si="3"/>
        <v>-185</v>
      </c>
      <c r="I21" s="9">
        <f t="shared" si="3"/>
        <v>-162.75</v>
      </c>
      <c r="J21" s="9">
        <f t="shared" si="3"/>
        <v>-140.5</v>
      </c>
      <c r="K21" s="9">
        <f t="shared" si="3"/>
        <v>-118.25</v>
      </c>
      <c r="L21" s="9">
        <f t="shared" si="3"/>
        <v>-96</v>
      </c>
      <c r="M21" s="9">
        <f t="shared" si="3"/>
        <v>-73.75</v>
      </c>
      <c r="N21" s="9">
        <f t="shared" si="3"/>
        <v>-51.5</v>
      </c>
      <c r="O21" s="9">
        <f t="shared" si="3"/>
        <v>-29.25</v>
      </c>
      <c r="P21" s="9">
        <f t="shared" si="3"/>
        <v>-7</v>
      </c>
      <c r="Q21" s="9">
        <f t="shared" si="3"/>
        <v>15.25</v>
      </c>
      <c r="R21" s="9">
        <f t="shared" si="3"/>
        <v>37.5</v>
      </c>
      <c r="S21" s="9">
        <f t="shared" si="3"/>
        <v>59.75</v>
      </c>
      <c r="T21" s="9">
        <f t="shared" si="3"/>
        <v>82</v>
      </c>
      <c r="U21" s="9">
        <f t="shared" si="3"/>
        <v>104.25</v>
      </c>
    </row>
    <row r="22" spans="1:21" ht="11.25">
      <c r="A22" s="2">
        <v>16</v>
      </c>
      <c r="B22" s="2">
        <f t="shared" si="2"/>
        <v>316</v>
      </c>
      <c r="D22" s="9">
        <f>D$5-$B22</f>
        <v>-293.75</v>
      </c>
      <c r="E22" s="9">
        <f>E$5-$B22</f>
        <v>-271.5</v>
      </c>
      <c r="F22" s="9">
        <f>F$5-$B22</f>
        <v>-249.25</v>
      </c>
      <c r="G22" s="9">
        <f>G$5-$B22</f>
        <v>-227</v>
      </c>
      <c r="H22" s="9">
        <f t="shared" si="3"/>
        <v>-204.75</v>
      </c>
      <c r="I22" s="9">
        <f t="shared" si="3"/>
        <v>-182.5</v>
      </c>
      <c r="J22" s="9">
        <f t="shared" si="3"/>
        <v>-160.25</v>
      </c>
      <c r="K22" s="9">
        <f t="shared" si="3"/>
        <v>-138</v>
      </c>
      <c r="L22" s="9">
        <f t="shared" si="3"/>
        <v>-115.75</v>
      </c>
      <c r="M22" s="9">
        <f t="shared" si="3"/>
        <v>-93.5</v>
      </c>
      <c r="N22" s="9">
        <f t="shared" si="3"/>
        <v>-71.25</v>
      </c>
      <c r="O22" s="9">
        <f t="shared" si="3"/>
        <v>-49</v>
      </c>
      <c r="P22" s="9">
        <f t="shared" si="3"/>
        <v>-26.75</v>
      </c>
      <c r="Q22" s="9">
        <f t="shared" si="3"/>
        <v>-4.5</v>
      </c>
      <c r="R22" s="9">
        <f t="shared" si="3"/>
        <v>17.75</v>
      </c>
      <c r="S22" s="9">
        <f t="shared" si="3"/>
        <v>40</v>
      </c>
      <c r="T22" s="9">
        <f t="shared" si="3"/>
        <v>62.25</v>
      </c>
      <c r="U22" s="9">
        <f t="shared" si="3"/>
        <v>84.5</v>
      </c>
    </row>
    <row r="23" spans="1:21" ht="11.25">
      <c r="A23" s="2">
        <v>17</v>
      </c>
      <c r="B23" s="2">
        <f t="shared" si="2"/>
        <v>335.75</v>
      </c>
      <c r="D23" s="9">
        <f>D$5-$B23</f>
        <v>-313.5</v>
      </c>
      <c r="E23" s="9">
        <f>E$5-$B23</f>
        <v>-291.25</v>
      </c>
      <c r="F23" s="9">
        <f>F$5-$B23</f>
        <v>-269</v>
      </c>
      <c r="G23" s="9">
        <f>G$5-$B23</f>
        <v>-246.75</v>
      </c>
      <c r="H23" s="9">
        <f t="shared" si="3"/>
        <v>-224.5</v>
      </c>
      <c r="I23" s="9">
        <f t="shared" si="3"/>
        <v>-202.25</v>
      </c>
      <c r="J23" s="9">
        <f t="shared" si="3"/>
        <v>-180</v>
      </c>
      <c r="K23" s="9">
        <f t="shared" si="3"/>
        <v>-157.75</v>
      </c>
      <c r="L23" s="9">
        <f t="shared" si="3"/>
        <v>-135.5</v>
      </c>
      <c r="M23" s="9">
        <f t="shared" si="3"/>
        <v>-113.25</v>
      </c>
      <c r="N23" s="9">
        <f t="shared" si="3"/>
        <v>-91</v>
      </c>
      <c r="O23" s="9">
        <f t="shared" si="3"/>
        <v>-68.75</v>
      </c>
      <c r="P23" s="9">
        <f t="shared" si="3"/>
        <v>-46.5</v>
      </c>
      <c r="Q23" s="9">
        <f t="shared" si="3"/>
        <v>-24.25</v>
      </c>
      <c r="R23" s="9">
        <f t="shared" si="3"/>
        <v>-2</v>
      </c>
      <c r="S23" s="9">
        <f t="shared" si="3"/>
        <v>20.25</v>
      </c>
      <c r="T23" s="9">
        <f t="shared" si="3"/>
        <v>42.5</v>
      </c>
      <c r="U23" s="9">
        <f t="shared" si="3"/>
        <v>64.75</v>
      </c>
    </row>
    <row r="24" spans="1:21" ht="11.25">
      <c r="A24" s="2">
        <v>18</v>
      </c>
      <c r="B24" s="2">
        <f t="shared" si="2"/>
        <v>355.5</v>
      </c>
      <c r="D24" s="9">
        <f>D$5-$B24</f>
        <v>-333.25</v>
      </c>
      <c r="E24" s="9">
        <f>E$5-$B24</f>
        <v>-311</v>
      </c>
      <c r="F24" s="9">
        <f>F$5-$B24</f>
        <v>-288.75</v>
      </c>
      <c r="G24" s="9">
        <f>G$5-$B24</f>
        <v>-266.5</v>
      </c>
      <c r="H24" s="9">
        <f t="shared" si="3"/>
        <v>-244.25</v>
      </c>
      <c r="I24" s="9">
        <f t="shared" si="3"/>
        <v>-222</v>
      </c>
      <c r="J24" s="9">
        <f t="shared" si="3"/>
        <v>-199.75</v>
      </c>
      <c r="K24" s="9">
        <f t="shared" si="3"/>
        <v>-177.5</v>
      </c>
      <c r="L24" s="9">
        <f t="shared" si="3"/>
        <v>-155.25</v>
      </c>
      <c r="M24" s="9">
        <f t="shared" si="3"/>
        <v>-133</v>
      </c>
      <c r="N24" s="9">
        <f t="shared" si="3"/>
        <v>-110.75</v>
      </c>
      <c r="O24" s="9">
        <f t="shared" si="3"/>
        <v>-88.5</v>
      </c>
      <c r="P24" s="9">
        <f t="shared" si="3"/>
        <v>-66.25</v>
      </c>
      <c r="Q24" s="9">
        <f t="shared" si="3"/>
        <v>-44</v>
      </c>
      <c r="R24" s="9">
        <f t="shared" si="3"/>
        <v>-21.75</v>
      </c>
      <c r="S24" s="9">
        <f t="shared" si="3"/>
        <v>0.5</v>
      </c>
      <c r="T24" s="9">
        <f t="shared" si="3"/>
        <v>22.75</v>
      </c>
      <c r="U24" s="9">
        <f t="shared" si="3"/>
        <v>45</v>
      </c>
    </row>
    <row r="25" spans="1:21" ht="11.25">
      <c r="A25" s="2">
        <v>19</v>
      </c>
      <c r="B25" s="2">
        <f t="shared" si="2"/>
        <v>375.25</v>
      </c>
      <c r="D25" s="9">
        <f>D$5-$B25</f>
        <v>-353</v>
      </c>
      <c r="E25" s="9">
        <f>E$5-$B25</f>
        <v>-330.75</v>
      </c>
      <c r="F25" s="9">
        <f>F$5-$B25</f>
        <v>-308.5</v>
      </c>
      <c r="G25" s="9">
        <f>G$5-$B25</f>
        <v>-286.25</v>
      </c>
      <c r="H25" s="9">
        <f t="shared" si="3"/>
        <v>-264</v>
      </c>
      <c r="I25" s="9">
        <f t="shared" si="3"/>
        <v>-241.75</v>
      </c>
      <c r="J25" s="9">
        <f t="shared" si="3"/>
        <v>-219.5</v>
      </c>
      <c r="K25" s="9">
        <f t="shared" si="3"/>
        <v>-197.25</v>
      </c>
      <c r="L25" s="9">
        <f t="shared" si="3"/>
        <v>-175</v>
      </c>
      <c r="M25" s="9">
        <f t="shared" si="3"/>
        <v>-152.75</v>
      </c>
      <c r="N25" s="9">
        <f t="shared" si="3"/>
        <v>-130.5</v>
      </c>
      <c r="O25" s="9">
        <f t="shared" si="3"/>
        <v>-108.25</v>
      </c>
      <c r="P25" s="9">
        <f t="shared" si="3"/>
        <v>-86</v>
      </c>
      <c r="Q25" s="9">
        <f t="shared" si="3"/>
        <v>-63.75</v>
      </c>
      <c r="R25" s="9">
        <f t="shared" si="3"/>
        <v>-41.5</v>
      </c>
      <c r="S25" s="9">
        <f t="shared" si="3"/>
        <v>-19.25</v>
      </c>
      <c r="T25" s="9">
        <f t="shared" si="3"/>
        <v>3</v>
      </c>
      <c r="U25" s="9">
        <f t="shared" si="3"/>
        <v>25.25</v>
      </c>
    </row>
    <row r="26" spans="1:21" ht="11.25">
      <c r="A26" s="2">
        <v>20</v>
      </c>
      <c r="B26" s="2">
        <f t="shared" si="2"/>
        <v>395</v>
      </c>
      <c r="D26" s="9">
        <f>D$5-$B26</f>
        <v>-372.75</v>
      </c>
      <c r="E26" s="9">
        <f>E$5-$B26</f>
        <v>-350.5</v>
      </c>
      <c r="F26" s="9">
        <f>F$5-$B26</f>
        <v>-328.25</v>
      </c>
      <c r="G26" s="9">
        <f>G$5-$B26</f>
        <v>-306</v>
      </c>
      <c r="H26" s="9">
        <f t="shared" si="3"/>
        <v>-283.75</v>
      </c>
      <c r="I26" s="9">
        <f t="shared" si="3"/>
        <v>-261.5</v>
      </c>
      <c r="J26" s="9">
        <f t="shared" si="3"/>
        <v>-239.25</v>
      </c>
      <c r="K26" s="9">
        <f t="shared" si="3"/>
        <v>-217</v>
      </c>
      <c r="L26" s="9">
        <f t="shared" si="3"/>
        <v>-194.75</v>
      </c>
      <c r="M26" s="9">
        <f t="shared" si="3"/>
        <v>-172.5</v>
      </c>
      <c r="N26" s="9">
        <f t="shared" si="3"/>
        <v>-150.25</v>
      </c>
      <c r="O26" s="9">
        <f t="shared" si="3"/>
        <v>-128</v>
      </c>
      <c r="P26" s="9">
        <f t="shared" si="3"/>
        <v>-105.75</v>
      </c>
      <c r="Q26" s="9">
        <f t="shared" si="3"/>
        <v>-83.5</v>
      </c>
      <c r="R26" s="9">
        <f t="shared" si="3"/>
        <v>-61.25</v>
      </c>
      <c r="S26" s="9">
        <f t="shared" si="3"/>
        <v>-39</v>
      </c>
      <c r="T26" s="9">
        <f t="shared" si="3"/>
        <v>-16.75</v>
      </c>
      <c r="U26" s="9">
        <f t="shared" si="3"/>
        <v>5.5</v>
      </c>
    </row>
    <row r="27" spans="1:21" ht="11.25">
      <c r="A27" s="2">
        <v>21</v>
      </c>
      <c r="B27" s="2">
        <f t="shared" si="2"/>
        <v>414.75</v>
      </c>
      <c r="D27" s="9">
        <f>D$5-$B27</f>
        <v>-392.5</v>
      </c>
      <c r="E27" s="9">
        <f>E$5-$B27</f>
        <v>-370.25</v>
      </c>
      <c r="F27" s="9">
        <f>F$5-$B27</f>
        <v>-348</v>
      </c>
      <c r="G27" s="9">
        <f>G$5-$B27</f>
        <v>-325.75</v>
      </c>
      <c r="H27" s="9">
        <f t="shared" si="3"/>
        <v>-303.5</v>
      </c>
      <c r="I27" s="9">
        <f t="shared" si="3"/>
        <v>-281.25</v>
      </c>
      <c r="J27" s="9">
        <f t="shared" si="3"/>
        <v>-259</v>
      </c>
      <c r="K27" s="9">
        <f t="shared" si="3"/>
        <v>-236.75</v>
      </c>
      <c r="L27" s="9">
        <f t="shared" si="3"/>
        <v>-214.5</v>
      </c>
      <c r="M27" s="9">
        <f t="shared" si="3"/>
        <v>-192.25</v>
      </c>
      <c r="N27" s="9">
        <f t="shared" si="3"/>
        <v>-170</v>
      </c>
      <c r="O27" s="9">
        <f t="shared" si="3"/>
        <v>-147.75</v>
      </c>
      <c r="P27" s="9">
        <f t="shared" si="3"/>
        <v>-125.5</v>
      </c>
      <c r="Q27" s="9">
        <f t="shared" si="3"/>
        <v>-103.25</v>
      </c>
      <c r="R27" s="9">
        <f t="shared" si="3"/>
        <v>-81</v>
      </c>
      <c r="S27" s="9">
        <f t="shared" si="3"/>
        <v>-58.75</v>
      </c>
      <c r="T27" s="9">
        <f t="shared" si="3"/>
        <v>-36.5</v>
      </c>
      <c r="U27" s="9">
        <f t="shared" si="3"/>
        <v>-14.25</v>
      </c>
    </row>
    <row r="28" spans="1:21" ht="11.25">
      <c r="A28" s="2">
        <v>22</v>
      </c>
      <c r="B28" s="2">
        <f t="shared" si="2"/>
        <v>434.5</v>
      </c>
      <c r="D28" s="9">
        <f>D$5-$B28</f>
        <v>-412.25</v>
      </c>
      <c r="E28" s="9">
        <f>E$5-$B28</f>
        <v>-390</v>
      </c>
      <c r="F28" s="9">
        <f>F$5-$B28</f>
        <v>-367.75</v>
      </c>
      <c r="G28" s="9">
        <f>G$5-$B28</f>
        <v>-345.5</v>
      </c>
      <c r="H28" s="9">
        <f t="shared" si="3"/>
        <v>-323.25</v>
      </c>
      <c r="I28" s="9">
        <f t="shared" si="3"/>
        <v>-301</v>
      </c>
      <c r="J28" s="9">
        <f t="shared" si="3"/>
        <v>-278.75</v>
      </c>
      <c r="K28" s="9">
        <f t="shared" si="3"/>
        <v>-256.5</v>
      </c>
      <c r="L28" s="9">
        <f t="shared" si="3"/>
        <v>-234.25</v>
      </c>
      <c r="M28" s="9">
        <f t="shared" si="3"/>
        <v>-212</v>
      </c>
      <c r="N28" s="9">
        <f t="shared" si="3"/>
        <v>-189.75</v>
      </c>
      <c r="O28" s="9">
        <f t="shared" si="3"/>
        <v>-167.5</v>
      </c>
      <c r="P28" s="9">
        <f t="shared" si="3"/>
        <v>-145.25</v>
      </c>
      <c r="Q28" s="9">
        <f t="shared" si="3"/>
        <v>-123</v>
      </c>
      <c r="R28" s="9">
        <f t="shared" si="3"/>
        <v>-100.75</v>
      </c>
      <c r="S28" s="9">
        <f t="shared" si="3"/>
        <v>-78.5</v>
      </c>
      <c r="T28" s="9">
        <f t="shared" si="3"/>
        <v>-56.25</v>
      </c>
      <c r="U28" s="9">
        <f t="shared" si="3"/>
        <v>-34</v>
      </c>
    </row>
    <row r="29" spans="1:21" ht="11.25">
      <c r="A29" s="2">
        <v>23</v>
      </c>
      <c r="B29" s="2">
        <f>B28+B$7</f>
        <v>454.25</v>
      </c>
      <c r="D29" s="9">
        <f>D$5-$B29</f>
        <v>-432</v>
      </c>
      <c r="E29" s="9">
        <f>E$5-$B29</f>
        <v>-409.75</v>
      </c>
      <c r="F29" s="9">
        <f>F$5-$B29</f>
        <v>-387.5</v>
      </c>
      <c r="G29" s="9">
        <f>G$5-$B29</f>
        <v>-365.25</v>
      </c>
      <c r="H29" s="9">
        <f t="shared" si="3"/>
        <v>-343</v>
      </c>
      <c r="I29" s="9">
        <f t="shared" si="3"/>
        <v>-320.75</v>
      </c>
      <c r="J29" s="9">
        <f t="shared" si="3"/>
        <v>-298.5</v>
      </c>
      <c r="K29" s="9">
        <f t="shared" si="3"/>
        <v>-276.25</v>
      </c>
      <c r="L29" s="9">
        <f t="shared" si="3"/>
        <v>-254</v>
      </c>
      <c r="M29" s="9">
        <f t="shared" si="3"/>
        <v>-231.75</v>
      </c>
      <c r="N29" s="9">
        <f t="shared" si="3"/>
        <v>-209.5</v>
      </c>
      <c r="O29" s="9">
        <f t="shared" si="3"/>
        <v>-187.25</v>
      </c>
      <c r="P29" s="9">
        <f t="shared" si="3"/>
        <v>-165</v>
      </c>
      <c r="Q29" s="9">
        <f t="shared" si="3"/>
        <v>-142.75</v>
      </c>
      <c r="R29" s="9">
        <f t="shared" si="3"/>
        <v>-120.5</v>
      </c>
      <c r="S29" s="9">
        <f t="shared" si="3"/>
        <v>-98.25</v>
      </c>
      <c r="T29" s="9">
        <f t="shared" si="3"/>
        <v>-76</v>
      </c>
      <c r="U29" s="9">
        <f t="shared" si="3"/>
        <v>-53.75</v>
      </c>
    </row>
    <row r="30" spans="1:21" ht="11.25">
      <c r="A30" s="2">
        <v>24</v>
      </c>
      <c r="B30" s="2">
        <f>B29+B$7</f>
        <v>474</v>
      </c>
      <c r="D30" s="9">
        <f>D$5-$B30</f>
        <v>-451.75</v>
      </c>
      <c r="E30" s="9">
        <f>E$5-$B30</f>
        <v>-429.5</v>
      </c>
      <c r="F30" s="9">
        <f>F$5-$B30</f>
        <v>-407.25</v>
      </c>
      <c r="G30" s="9">
        <f>G$5-$B30</f>
        <v>-385</v>
      </c>
      <c r="H30" s="9">
        <f t="shared" si="3"/>
        <v>-362.75</v>
      </c>
      <c r="I30" s="9">
        <f t="shared" si="3"/>
        <v>-340.5</v>
      </c>
      <c r="J30" s="9">
        <f t="shared" si="3"/>
        <v>-318.25</v>
      </c>
      <c r="K30" s="9">
        <f t="shared" si="3"/>
        <v>-296</v>
      </c>
      <c r="L30" s="9">
        <f t="shared" si="3"/>
        <v>-273.75</v>
      </c>
      <c r="M30" s="9">
        <f t="shared" si="3"/>
        <v>-251.5</v>
      </c>
      <c r="N30" s="9">
        <f t="shared" si="3"/>
        <v>-229.25</v>
      </c>
      <c r="O30" s="9">
        <f t="shared" si="3"/>
        <v>-207</v>
      </c>
      <c r="P30" s="9">
        <f t="shared" si="3"/>
        <v>-184.75</v>
      </c>
      <c r="Q30" s="9">
        <f t="shared" si="3"/>
        <v>-162.5</v>
      </c>
      <c r="R30" s="9">
        <f t="shared" si="3"/>
        <v>-140.25</v>
      </c>
      <c r="S30" s="9">
        <f t="shared" si="3"/>
        <v>-118</v>
      </c>
      <c r="T30" s="9">
        <f t="shared" si="3"/>
        <v>-95.75</v>
      </c>
      <c r="U30" s="9">
        <f t="shared" si="3"/>
        <v>-73.5</v>
      </c>
    </row>
    <row r="31" spans="1:21" ht="11.25">
      <c r="A31" s="2">
        <v>25</v>
      </c>
      <c r="B31" s="2">
        <f>B30+B$7</f>
        <v>493.75</v>
      </c>
      <c r="D31" s="9">
        <f>D$5-$B31</f>
        <v>-471.5</v>
      </c>
      <c r="E31" s="9">
        <f>E$5-$B31</f>
        <v>-449.25</v>
      </c>
      <c r="F31" s="9">
        <f>F$5-$B31</f>
        <v>-427</v>
      </c>
      <c r="G31" s="9">
        <f>G$5-$B31</f>
        <v>-404.75</v>
      </c>
      <c r="H31" s="9">
        <f t="shared" si="3"/>
        <v>-382.5</v>
      </c>
      <c r="I31" s="9">
        <f t="shared" si="3"/>
        <v>-360.25</v>
      </c>
      <c r="J31" s="9">
        <f t="shared" si="3"/>
        <v>-338</v>
      </c>
      <c r="K31" s="9">
        <f t="shared" si="3"/>
        <v>-315.75</v>
      </c>
      <c r="L31" s="9">
        <f t="shared" si="3"/>
        <v>-293.5</v>
      </c>
      <c r="M31" s="9">
        <f t="shared" si="3"/>
        <v>-271.25</v>
      </c>
      <c r="N31" s="9">
        <f t="shared" si="3"/>
        <v>-249</v>
      </c>
      <c r="O31" s="9">
        <f t="shared" si="3"/>
        <v>-226.75</v>
      </c>
      <c r="P31" s="9">
        <f t="shared" si="3"/>
        <v>-204.5</v>
      </c>
      <c r="Q31" s="9">
        <f t="shared" si="3"/>
        <v>-182.25</v>
      </c>
      <c r="R31" s="9">
        <f t="shared" si="3"/>
        <v>-160</v>
      </c>
      <c r="S31" s="9">
        <f t="shared" si="3"/>
        <v>-137.75</v>
      </c>
      <c r="T31" s="9">
        <f t="shared" si="3"/>
        <v>-115.5</v>
      </c>
      <c r="U31" s="9">
        <f t="shared" si="3"/>
        <v>-93.25</v>
      </c>
    </row>
    <row r="32" spans="1:21" ht="11.25">
      <c r="A32" s="2">
        <v>26</v>
      </c>
      <c r="B32" s="2">
        <f>B31+B$7</f>
        <v>513.5</v>
      </c>
      <c r="D32" s="9">
        <f>D$5-$B32</f>
        <v>-491.25</v>
      </c>
      <c r="E32" s="9">
        <f>E$5-$B32</f>
        <v>-469</v>
      </c>
      <c r="F32" s="9">
        <f>F$5-$B32</f>
        <v>-446.75</v>
      </c>
      <c r="G32" s="9">
        <f>G$5-$B32</f>
        <v>-424.5</v>
      </c>
      <c r="H32" s="9">
        <f t="shared" si="3"/>
        <v>-402.25</v>
      </c>
      <c r="I32" s="9">
        <f t="shared" si="3"/>
        <v>-380</v>
      </c>
      <c r="J32" s="9">
        <f t="shared" si="3"/>
        <v>-357.75</v>
      </c>
      <c r="K32" s="9">
        <f t="shared" si="3"/>
        <v>-335.5</v>
      </c>
      <c r="L32" s="9">
        <f t="shared" si="3"/>
        <v>-313.25</v>
      </c>
      <c r="M32" s="9">
        <f t="shared" si="3"/>
        <v>-291</v>
      </c>
      <c r="N32" s="9">
        <f t="shared" si="3"/>
        <v>-268.75</v>
      </c>
      <c r="O32" s="9">
        <f t="shared" si="3"/>
        <v>-246.5</v>
      </c>
      <c r="P32" s="9">
        <f t="shared" si="3"/>
        <v>-224.25</v>
      </c>
      <c r="Q32" s="9">
        <f t="shared" si="3"/>
        <v>-202</v>
      </c>
      <c r="R32" s="9">
        <f t="shared" si="3"/>
        <v>-179.75</v>
      </c>
      <c r="S32" s="9">
        <f t="shared" si="3"/>
        <v>-157.5</v>
      </c>
      <c r="T32" s="9">
        <f t="shared" si="3"/>
        <v>-135.25</v>
      </c>
      <c r="U32" s="9">
        <f t="shared" si="3"/>
        <v>-113</v>
      </c>
    </row>
    <row r="33" spans="1:21" ht="11.25">
      <c r="A33" s="2">
        <v>27</v>
      </c>
      <c r="B33" s="2">
        <f>B32+B$7</f>
        <v>533.25</v>
      </c>
      <c r="D33" s="9">
        <f>D$5-$B33</f>
        <v>-511</v>
      </c>
      <c r="E33" s="9">
        <f>E$5-$B33</f>
        <v>-488.75</v>
      </c>
      <c r="F33" s="9">
        <f>F$5-$B33</f>
        <v>-466.5</v>
      </c>
      <c r="G33" s="9">
        <f>G$5-$B33</f>
        <v>-444.25</v>
      </c>
      <c r="H33" s="9">
        <f t="shared" si="3"/>
        <v>-422</v>
      </c>
      <c r="I33" s="9">
        <f t="shared" si="3"/>
        <v>-399.75</v>
      </c>
      <c r="J33" s="9">
        <f t="shared" si="3"/>
        <v>-377.5</v>
      </c>
      <c r="K33" s="9">
        <f t="shared" si="3"/>
        <v>-355.25</v>
      </c>
      <c r="L33" s="9">
        <f t="shared" si="3"/>
        <v>-333</v>
      </c>
      <c r="M33" s="9">
        <f t="shared" si="3"/>
        <v>-310.75</v>
      </c>
      <c r="N33" s="9">
        <f t="shared" si="3"/>
        <v>-288.5</v>
      </c>
      <c r="O33" s="9">
        <f t="shared" si="3"/>
        <v>-266.25</v>
      </c>
      <c r="P33" s="9">
        <f t="shared" si="3"/>
        <v>-244</v>
      </c>
      <c r="Q33" s="9">
        <f t="shared" si="3"/>
        <v>-221.75</v>
      </c>
      <c r="R33" s="9">
        <f t="shared" si="3"/>
        <v>-199.5</v>
      </c>
      <c r="S33" s="9">
        <f t="shared" si="3"/>
        <v>-177.25</v>
      </c>
      <c r="T33" s="9">
        <f t="shared" si="3"/>
        <v>-155</v>
      </c>
      <c r="U33" s="9">
        <f t="shared" si="3"/>
        <v>-132.75</v>
      </c>
    </row>
    <row r="34" spans="1:21" ht="11.25">
      <c r="A34" s="2">
        <v>28</v>
      </c>
      <c r="B34" s="2">
        <f>B33+B$7</f>
        <v>553</v>
      </c>
      <c r="D34" s="9">
        <f>D$5-$B34</f>
        <v>-530.75</v>
      </c>
      <c r="E34" s="9">
        <f>E$5-$B34</f>
        <v>-508.5</v>
      </c>
      <c r="F34" s="9">
        <f>F$5-$B34</f>
        <v>-486.25</v>
      </c>
      <c r="G34" s="9">
        <f>G$5-$B34</f>
        <v>-464</v>
      </c>
      <c r="H34" s="9">
        <f t="shared" si="3"/>
        <v>-441.75</v>
      </c>
      <c r="I34" s="9">
        <f t="shared" si="3"/>
        <v>-419.5</v>
      </c>
      <c r="J34" s="9">
        <f t="shared" si="3"/>
        <v>-397.25</v>
      </c>
      <c r="K34" s="9">
        <f t="shared" si="3"/>
        <v>-375</v>
      </c>
      <c r="L34" s="9">
        <f t="shared" si="3"/>
        <v>-352.75</v>
      </c>
      <c r="M34" s="9">
        <f t="shared" si="3"/>
        <v>-330.5</v>
      </c>
      <c r="N34" s="9">
        <f t="shared" si="3"/>
        <v>-308.25</v>
      </c>
      <c r="O34" s="9">
        <f t="shared" si="3"/>
        <v>-286</v>
      </c>
      <c r="P34" s="9">
        <f t="shared" si="3"/>
        <v>-263.75</v>
      </c>
      <c r="Q34" s="9">
        <f t="shared" si="3"/>
        <v>-241.5</v>
      </c>
      <c r="R34" s="9">
        <f t="shared" si="3"/>
        <v>-219.25</v>
      </c>
      <c r="S34" s="9">
        <f t="shared" si="3"/>
        <v>-197</v>
      </c>
      <c r="T34" s="9">
        <f t="shared" si="3"/>
        <v>-174.75</v>
      </c>
      <c r="U34" s="9">
        <f t="shared" si="3"/>
        <v>-152.5</v>
      </c>
    </row>
  </sheetData>
  <conditionalFormatting sqref="E7:U34 D8:D34">
    <cfRule type="cellIs" priority="1" dxfId="1" operator="between" stopIfTrue="1">
      <formula>$B$3</formula>
      <formula>$C$3</formula>
    </cfRule>
  </conditionalFormatting>
  <printOptions/>
  <pageMargins left="0.7874015748031497" right="0.7874015748031497" top="0.7874015748031497" bottom="0.7874015748031497" header="0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Confrontare la lunghezza col metodo dei multipli.xls</dc:title>
  <dc:subject/>
  <dc:creator>Roberto Occa</dc:creator>
  <cp:keywords/>
  <dc:description/>
  <cp:lastModifiedBy>Roberto Occa</cp:lastModifiedBy>
  <cp:lastPrinted>2008-09-29T15:34:55Z</cp:lastPrinted>
  <dcterms:created xsi:type="dcterms:W3CDTF">2008-09-20T10:00:21Z</dcterms:created>
  <dcterms:modified xsi:type="dcterms:W3CDTF">2008-09-29T15:37:47Z</dcterms:modified>
  <cp:category/>
  <cp:version/>
  <cp:contentType/>
  <cp:contentStatus/>
</cp:coreProperties>
</file>