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2000" windowHeight="6195" activeTab="0"/>
  </bookViews>
  <sheets>
    <sheet name="Grafico1" sheetId="1" r:id="rId1"/>
    <sheet name="Foglio6" sheetId="2" r:id="rId2"/>
    <sheet name="Foglio5" sheetId="3" r:id="rId3"/>
    <sheet name="Foglio4" sheetId="4" r:id="rId4"/>
    <sheet name="Foglio1" sheetId="5" r:id="rId5"/>
    <sheet name="Foglio2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<sst xmlns="http://schemas.openxmlformats.org/spreadsheetml/2006/main" count="6" uniqueCount="6">
  <si>
    <t>f</t>
  </si>
  <si>
    <t>mtc</t>
  </si>
  <si>
    <t>f totale</t>
  </si>
  <si>
    <t>mtc totale</t>
  </si>
  <si>
    <t>x</t>
  </si>
  <si>
    <t>x-baricentro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</si>
</sst>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1" fillId="2" borderId="0" xfId="0" applyFont="1" applyFill="1" applyBorder="1" applyAlignment="1">
      <alignment textRotation="90"/>
    </xf>
    <xf numFmtId="0" fontId="1" fillId="3" borderId="0" xfId="0" applyFont="1" applyFill="1" applyBorder="1" applyAlignment="1">
      <alignment textRotation="90"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Foglio6!$B$7:$B$55</c:f>
              <c:numCach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Foglio6!$C$7:$C$55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24</c:v>
                </c:pt>
                <c:pt idx="22">
                  <c:v>23</c:v>
                </c:pt>
                <c:pt idx="23">
                  <c:v>21</c:v>
                </c:pt>
                <c:pt idx="24">
                  <c:v>17</c:v>
                </c:pt>
                <c:pt idx="25">
                  <c:v>22</c:v>
                </c:pt>
                <c:pt idx="26">
                  <c:v>24</c:v>
                </c:pt>
                <c:pt idx="27">
                  <c:v>25</c:v>
                </c:pt>
                <c:pt idx="28">
                  <c:v>22</c:v>
                </c:pt>
                <c:pt idx="29">
                  <c:v>19</c:v>
                </c:pt>
                <c:pt idx="30">
                  <c:v>17</c:v>
                </c:pt>
                <c:pt idx="31">
                  <c:v>12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overlap val="100"/>
        <c:gapWidth val="0"/>
        <c:axId val="38042441"/>
        <c:axId val="6837650"/>
      </c:barChart>
      <c:catAx>
        <c:axId val="380424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37650"/>
        <c:crosses val="autoZero"/>
        <c:auto val="1"/>
        <c:lblOffset val="100"/>
        <c:tickLblSkip val="5"/>
        <c:tickMarkSkip val="5"/>
        <c:noMultiLvlLbl val="0"/>
      </c:catAx>
      <c:valAx>
        <c:axId val="683765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244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525"/>
          <c:w val="0.97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Foglio5!$D$29:$AZ$29</c:f>
              <c:numCache/>
            </c:numRef>
          </c:cat>
          <c:val>
            <c:numRef>
              <c:f>Foglio5!$D$30:$AZ$30</c:f>
              <c:numCache/>
            </c:numRef>
          </c:val>
        </c:ser>
        <c:overlap val="100"/>
        <c:gapWidth val="0"/>
        <c:axId val="61538851"/>
        <c:axId val="16978748"/>
      </c:barChart>
      <c:catAx>
        <c:axId val="61538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78748"/>
        <c:crosses val="autoZero"/>
        <c:auto val="1"/>
        <c:lblOffset val="100"/>
        <c:tickLblSkip val="5"/>
        <c:tickMarkSkip val="5"/>
        <c:noMultiLvlLbl val="0"/>
      </c:catAx>
      <c:valAx>
        <c:axId val="16978748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885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133350</xdr:rowOff>
    </xdr:from>
    <xdr:to>
      <xdr:col>8</xdr:col>
      <xdr:colOff>542925</xdr:colOff>
      <xdr:row>6</xdr:row>
      <xdr:rowOff>123825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524250" y="295275"/>
          <a:ext cx="20002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Legenda
mtc  momento torcente
f       forza agente sulla leva</a:t>
          </a:r>
        </a:p>
      </xdr:txBody>
    </xdr:sp>
    <xdr:clientData/>
  </xdr:twoCellAnchor>
  <xdr:twoCellAnchor>
    <xdr:from>
      <xdr:col>5</xdr:col>
      <xdr:colOff>390525</xdr:colOff>
      <xdr:row>7</xdr:row>
      <xdr:rowOff>76200</xdr:rowOff>
    </xdr:from>
    <xdr:to>
      <xdr:col>9</xdr:col>
      <xdr:colOff>571500</xdr:colOff>
      <xdr:row>18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543300" y="1209675"/>
          <a:ext cx="261937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riferimento:
piano cartesiano:
- asse x: coincidente con la leva
- origine: nel fulcro
Le forze sono perpendicolari all'asse di rotazione della leva, cioe' giacciono nel piano di rotazione della leva.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0</xdr:row>
      <xdr:rowOff>133350</xdr:rowOff>
    </xdr:from>
    <xdr:to>
      <xdr:col>91</xdr:col>
      <xdr:colOff>95250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486525" y="133350"/>
        <a:ext cx="85058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</xdr:row>
      <xdr:rowOff>95250</xdr:rowOff>
    </xdr:from>
    <xdr:to>
      <xdr:col>44</xdr:col>
      <xdr:colOff>85725</xdr:colOff>
      <xdr:row>45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19300" y="1276350"/>
          <a:ext cx="5791200" cy="6296025"/>
        </a:xfrm>
        <a:custGeom>
          <a:pathLst>
            <a:path h="1983" w="2432">
              <a:moveTo>
                <a:pt x="962" y="1983"/>
              </a:moveTo>
              <a:lnTo>
                <a:pt x="2432" y="1983"/>
              </a:lnTo>
              <a:lnTo>
                <a:pt x="2418" y="1926"/>
              </a:lnTo>
              <a:lnTo>
                <a:pt x="2401" y="1872"/>
              </a:lnTo>
              <a:lnTo>
                <a:pt x="2378" y="1820"/>
              </a:lnTo>
              <a:lnTo>
                <a:pt x="2352" y="1771"/>
              </a:lnTo>
              <a:lnTo>
                <a:pt x="2325" y="1724"/>
              </a:lnTo>
              <a:lnTo>
                <a:pt x="2295" y="1681"/>
              </a:lnTo>
              <a:lnTo>
                <a:pt x="2264" y="1641"/>
              </a:lnTo>
              <a:lnTo>
                <a:pt x="2234" y="1604"/>
              </a:lnTo>
              <a:lnTo>
                <a:pt x="2203" y="1571"/>
              </a:lnTo>
              <a:lnTo>
                <a:pt x="2174" y="1542"/>
              </a:lnTo>
              <a:lnTo>
                <a:pt x="2148" y="1516"/>
              </a:lnTo>
              <a:lnTo>
                <a:pt x="2124" y="1495"/>
              </a:lnTo>
              <a:lnTo>
                <a:pt x="2104" y="1479"/>
              </a:lnTo>
              <a:lnTo>
                <a:pt x="2089" y="1466"/>
              </a:lnTo>
              <a:lnTo>
                <a:pt x="2080" y="1458"/>
              </a:lnTo>
              <a:lnTo>
                <a:pt x="2077" y="1456"/>
              </a:lnTo>
              <a:lnTo>
                <a:pt x="2062" y="1418"/>
              </a:lnTo>
              <a:lnTo>
                <a:pt x="2044" y="1379"/>
              </a:lnTo>
              <a:lnTo>
                <a:pt x="2023" y="1339"/>
              </a:lnTo>
              <a:lnTo>
                <a:pt x="2001" y="1300"/>
              </a:lnTo>
              <a:lnTo>
                <a:pt x="1977" y="1259"/>
              </a:lnTo>
              <a:lnTo>
                <a:pt x="1951" y="1219"/>
              </a:lnTo>
              <a:lnTo>
                <a:pt x="1926" y="1180"/>
              </a:lnTo>
              <a:lnTo>
                <a:pt x="1901" y="1142"/>
              </a:lnTo>
              <a:lnTo>
                <a:pt x="1876" y="1106"/>
              </a:lnTo>
              <a:lnTo>
                <a:pt x="1854" y="1071"/>
              </a:lnTo>
              <a:lnTo>
                <a:pt x="1834" y="1039"/>
              </a:lnTo>
              <a:lnTo>
                <a:pt x="1816" y="1009"/>
              </a:lnTo>
              <a:lnTo>
                <a:pt x="1801" y="983"/>
              </a:lnTo>
              <a:lnTo>
                <a:pt x="1791" y="959"/>
              </a:lnTo>
              <a:lnTo>
                <a:pt x="1786" y="940"/>
              </a:lnTo>
              <a:lnTo>
                <a:pt x="1786" y="925"/>
              </a:lnTo>
              <a:lnTo>
                <a:pt x="1791" y="877"/>
              </a:lnTo>
              <a:lnTo>
                <a:pt x="1789" y="827"/>
              </a:lnTo>
              <a:lnTo>
                <a:pt x="1781" y="778"/>
              </a:lnTo>
              <a:lnTo>
                <a:pt x="1770" y="731"/>
              </a:lnTo>
              <a:lnTo>
                <a:pt x="1759" y="691"/>
              </a:lnTo>
              <a:lnTo>
                <a:pt x="1748" y="660"/>
              </a:lnTo>
              <a:lnTo>
                <a:pt x="1739" y="638"/>
              </a:lnTo>
              <a:lnTo>
                <a:pt x="1736" y="630"/>
              </a:lnTo>
              <a:lnTo>
                <a:pt x="1731" y="577"/>
              </a:lnTo>
              <a:lnTo>
                <a:pt x="1719" y="527"/>
              </a:lnTo>
              <a:lnTo>
                <a:pt x="1700" y="484"/>
              </a:lnTo>
              <a:lnTo>
                <a:pt x="1678" y="444"/>
              </a:lnTo>
              <a:lnTo>
                <a:pt x="1657" y="412"/>
              </a:lnTo>
              <a:lnTo>
                <a:pt x="1637" y="386"/>
              </a:lnTo>
              <a:lnTo>
                <a:pt x="1623" y="368"/>
              </a:lnTo>
              <a:lnTo>
                <a:pt x="1616" y="359"/>
              </a:lnTo>
              <a:lnTo>
                <a:pt x="1612" y="348"/>
              </a:lnTo>
              <a:lnTo>
                <a:pt x="1604" y="330"/>
              </a:lnTo>
              <a:lnTo>
                <a:pt x="1594" y="308"/>
              </a:lnTo>
              <a:lnTo>
                <a:pt x="1584" y="284"/>
              </a:lnTo>
              <a:lnTo>
                <a:pt x="1573" y="260"/>
              </a:lnTo>
              <a:lnTo>
                <a:pt x="1564" y="239"/>
              </a:lnTo>
              <a:lnTo>
                <a:pt x="1558" y="225"/>
              </a:lnTo>
              <a:lnTo>
                <a:pt x="1556" y="219"/>
              </a:lnTo>
              <a:lnTo>
                <a:pt x="1533" y="0"/>
              </a:lnTo>
              <a:lnTo>
                <a:pt x="1447" y="90"/>
              </a:lnTo>
              <a:lnTo>
                <a:pt x="1397" y="116"/>
              </a:lnTo>
              <a:lnTo>
                <a:pt x="1365" y="162"/>
              </a:lnTo>
              <a:lnTo>
                <a:pt x="1348" y="219"/>
              </a:lnTo>
              <a:lnTo>
                <a:pt x="1341" y="281"/>
              </a:lnTo>
              <a:lnTo>
                <a:pt x="1341" y="342"/>
              </a:lnTo>
              <a:lnTo>
                <a:pt x="1346" y="394"/>
              </a:lnTo>
              <a:lnTo>
                <a:pt x="1351" y="430"/>
              </a:lnTo>
              <a:lnTo>
                <a:pt x="1354" y="444"/>
              </a:lnTo>
              <a:lnTo>
                <a:pt x="1336" y="441"/>
              </a:lnTo>
              <a:lnTo>
                <a:pt x="1321" y="441"/>
              </a:lnTo>
              <a:lnTo>
                <a:pt x="1308" y="443"/>
              </a:lnTo>
              <a:lnTo>
                <a:pt x="1295" y="447"/>
              </a:lnTo>
              <a:lnTo>
                <a:pt x="1285" y="450"/>
              </a:lnTo>
              <a:lnTo>
                <a:pt x="1279" y="452"/>
              </a:lnTo>
              <a:lnTo>
                <a:pt x="1274" y="452"/>
              </a:lnTo>
              <a:lnTo>
                <a:pt x="1271" y="449"/>
              </a:lnTo>
              <a:lnTo>
                <a:pt x="1264" y="403"/>
              </a:lnTo>
              <a:lnTo>
                <a:pt x="1252" y="359"/>
              </a:lnTo>
              <a:lnTo>
                <a:pt x="1238" y="317"/>
              </a:lnTo>
              <a:lnTo>
                <a:pt x="1220" y="278"/>
              </a:lnTo>
              <a:lnTo>
                <a:pt x="1200" y="242"/>
              </a:lnTo>
              <a:lnTo>
                <a:pt x="1180" y="209"/>
              </a:lnTo>
              <a:lnTo>
                <a:pt x="1158" y="177"/>
              </a:lnTo>
              <a:lnTo>
                <a:pt x="1137" y="149"/>
              </a:lnTo>
              <a:lnTo>
                <a:pt x="1116" y="124"/>
              </a:lnTo>
              <a:lnTo>
                <a:pt x="1096" y="102"/>
              </a:lnTo>
              <a:lnTo>
                <a:pt x="1077" y="84"/>
              </a:lnTo>
              <a:lnTo>
                <a:pt x="1060" y="67"/>
              </a:lnTo>
              <a:lnTo>
                <a:pt x="1046" y="55"/>
              </a:lnTo>
              <a:lnTo>
                <a:pt x="1035" y="47"/>
              </a:lnTo>
              <a:lnTo>
                <a:pt x="1028" y="41"/>
              </a:lnTo>
              <a:lnTo>
                <a:pt x="1026" y="39"/>
              </a:lnTo>
              <a:lnTo>
                <a:pt x="1008" y="98"/>
              </a:lnTo>
              <a:lnTo>
                <a:pt x="1005" y="163"/>
              </a:lnTo>
              <a:lnTo>
                <a:pt x="1010" y="230"/>
              </a:lnTo>
              <a:lnTo>
                <a:pt x="1021" y="296"/>
              </a:lnTo>
              <a:lnTo>
                <a:pt x="1035" y="354"/>
              </a:lnTo>
              <a:lnTo>
                <a:pt x="1048" y="401"/>
              </a:lnTo>
              <a:lnTo>
                <a:pt x="1060" y="432"/>
              </a:lnTo>
              <a:lnTo>
                <a:pt x="1063" y="444"/>
              </a:lnTo>
              <a:lnTo>
                <a:pt x="1020" y="506"/>
              </a:lnTo>
              <a:lnTo>
                <a:pt x="993" y="512"/>
              </a:lnTo>
              <a:lnTo>
                <a:pt x="974" y="523"/>
              </a:lnTo>
              <a:lnTo>
                <a:pt x="959" y="539"/>
              </a:lnTo>
              <a:lnTo>
                <a:pt x="947" y="555"/>
              </a:lnTo>
              <a:lnTo>
                <a:pt x="940" y="573"/>
              </a:lnTo>
              <a:lnTo>
                <a:pt x="935" y="588"/>
              </a:lnTo>
              <a:lnTo>
                <a:pt x="932" y="598"/>
              </a:lnTo>
              <a:lnTo>
                <a:pt x="932" y="602"/>
              </a:lnTo>
              <a:lnTo>
                <a:pt x="888" y="620"/>
              </a:lnTo>
              <a:lnTo>
                <a:pt x="850" y="636"/>
              </a:lnTo>
              <a:lnTo>
                <a:pt x="773" y="650"/>
              </a:lnTo>
              <a:lnTo>
                <a:pt x="765" y="652"/>
              </a:lnTo>
              <a:lnTo>
                <a:pt x="755" y="660"/>
              </a:lnTo>
              <a:lnTo>
                <a:pt x="745" y="669"/>
              </a:lnTo>
              <a:lnTo>
                <a:pt x="734" y="680"/>
              </a:lnTo>
              <a:lnTo>
                <a:pt x="723" y="692"/>
              </a:lnTo>
              <a:lnTo>
                <a:pt x="714" y="702"/>
              </a:lnTo>
              <a:lnTo>
                <a:pt x="709" y="710"/>
              </a:lnTo>
              <a:lnTo>
                <a:pt x="707" y="712"/>
              </a:lnTo>
              <a:lnTo>
                <a:pt x="663" y="726"/>
              </a:lnTo>
              <a:lnTo>
                <a:pt x="608" y="855"/>
              </a:lnTo>
              <a:lnTo>
                <a:pt x="596" y="857"/>
              </a:lnTo>
              <a:lnTo>
                <a:pt x="583" y="863"/>
              </a:lnTo>
              <a:lnTo>
                <a:pt x="570" y="868"/>
              </a:lnTo>
              <a:lnTo>
                <a:pt x="558" y="874"/>
              </a:lnTo>
              <a:lnTo>
                <a:pt x="547" y="879"/>
              </a:lnTo>
              <a:lnTo>
                <a:pt x="540" y="884"/>
              </a:lnTo>
              <a:lnTo>
                <a:pt x="535" y="888"/>
              </a:lnTo>
              <a:lnTo>
                <a:pt x="532" y="889"/>
              </a:lnTo>
              <a:lnTo>
                <a:pt x="505" y="903"/>
              </a:lnTo>
              <a:lnTo>
                <a:pt x="485" y="904"/>
              </a:lnTo>
              <a:lnTo>
                <a:pt x="465" y="907"/>
              </a:lnTo>
              <a:lnTo>
                <a:pt x="443" y="912"/>
              </a:lnTo>
              <a:lnTo>
                <a:pt x="421" y="917"/>
              </a:lnTo>
              <a:lnTo>
                <a:pt x="398" y="923"/>
              </a:lnTo>
              <a:lnTo>
                <a:pt x="376" y="929"/>
              </a:lnTo>
              <a:lnTo>
                <a:pt x="354" y="936"/>
              </a:lnTo>
              <a:lnTo>
                <a:pt x="333" y="942"/>
              </a:lnTo>
              <a:lnTo>
                <a:pt x="313" y="950"/>
              </a:lnTo>
              <a:lnTo>
                <a:pt x="294" y="956"/>
              </a:lnTo>
              <a:lnTo>
                <a:pt x="278" y="963"/>
              </a:lnTo>
              <a:lnTo>
                <a:pt x="264" y="968"/>
              </a:lnTo>
              <a:lnTo>
                <a:pt x="252" y="972"/>
              </a:lnTo>
              <a:lnTo>
                <a:pt x="243" y="976"/>
              </a:lnTo>
              <a:lnTo>
                <a:pt x="238" y="978"/>
              </a:lnTo>
              <a:lnTo>
                <a:pt x="236" y="979"/>
              </a:lnTo>
              <a:lnTo>
                <a:pt x="121" y="1037"/>
              </a:lnTo>
              <a:lnTo>
                <a:pt x="82" y="1037"/>
              </a:lnTo>
              <a:lnTo>
                <a:pt x="54" y="1045"/>
              </a:lnTo>
              <a:lnTo>
                <a:pt x="31" y="1059"/>
              </a:lnTo>
              <a:lnTo>
                <a:pt x="17" y="1077"/>
              </a:lnTo>
              <a:lnTo>
                <a:pt x="7" y="1095"/>
              </a:lnTo>
              <a:lnTo>
                <a:pt x="2" y="1112"/>
              </a:lnTo>
              <a:lnTo>
                <a:pt x="0" y="1124"/>
              </a:lnTo>
              <a:lnTo>
                <a:pt x="0" y="1128"/>
              </a:lnTo>
              <a:lnTo>
                <a:pt x="39" y="1185"/>
              </a:lnTo>
              <a:lnTo>
                <a:pt x="75" y="1231"/>
              </a:lnTo>
              <a:lnTo>
                <a:pt x="107" y="1267"/>
              </a:lnTo>
              <a:lnTo>
                <a:pt x="136" y="1292"/>
              </a:lnTo>
              <a:lnTo>
                <a:pt x="158" y="1309"/>
              </a:lnTo>
              <a:lnTo>
                <a:pt x="177" y="1320"/>
              </a:lnTo>
              <a:lnTo>
                <a:pt x="188" y="1327"/>
              </a:lnTo>
              <a:lnTo>
                <a:pt x="192" y="1328"/>
              </a:lnTo>
              <a:lnTo>
                <a:pt x="222" y="1341"/>
              </a:lnTo>
              <a:lnTo>
                <a:pt x="253" y="1351"/>
              </a:lnTo>
              <a:lnTo>
                <a:pt x="284" y="1358"/>
              </a:lnTo>
              <a:lnTo>
                <a:pt x="317" y="1364"/>
              </a:lnTo>
              <a:lnTo>
                <a:pt x="349" y="1367"/>
              </a:lnTo>
              <a:lnTo>
                <a:pt x="381" y="1368"/>
              </a:lnTo>
              <a:lnTo>
                <a:pt x="411" y="1368"/>
              </a:lnTo>
              <a:lnTo>
                <a:pt x="441" y="1367"/>
              </a:lnTo>
              <a:lnTo>
                <a:pt x="469" y="1365"/>
              </a:lnTo>
              <a:lnTo>
                <a:pt x="495" y="1361"/>
              </a:lnTo>
              <a:lnTo>
                <a:pt x="517" y="1358"/>
              </a:lnTo>
              <a:lnTo>
                <a:pt x="537" y="1355"/>
              </a:lnTo>
              <a:lnTo>
                <a:pt x="553" y="1352"/>
              </a:lnTo>
              <a:lnTo>
                <a:pt x="566" y="1350"/>
              </a:lnTo>
              <a:lnTo>
                <a:pt x="573" y="1348"/>
              </a:lnTo>
              <a:lnTo>
                <a:pt x="576" y="1347"/>
              </a:lnTo>
              <a:lnTo>
                <a:pt x="572" y="1351"/>
              </a:lnTo>
              <a:lnTo>
                <a:pt x="563" y="1359"/>
              </a:lnTo>
              <a:lnTo>
                <a:pt x="551" y="1371"/>
              </a:lnTo>
              <a:lnTo>
                <a:pt x="537" y="1385"/>
              </a:lnTo>
              <a:lnTo>
                <a:pt x="522" y="1400"/>
              </a:lnTo>
              <a:lnTo>
                <a:pt x="509" y="1414"/>
              </a:lnTo>
              <a:lnTo>
                <a:pt x="499" y="1426"/>
              </a:lnTo>
              <a:lnTo>
                <a:pt x="494" y="1433"/>
              </a:lnTo>
              <a:lnTo>
                <a:pt x="489" y="1440"/>
              </a:lnTo>
              <a:lnTo>
                <a:pt x="480" y="1448"/>
              </a:lnTo>
              <a:lnTo>
                <a:pt x="469" y="1458"/>
              </a:lnTo>
              <a:lnTo>
                <a:pt x="456" y="1468"/>
              </a:lnTo>
              <a:lnTo>
                <a:pt x="444" y="1478"/>
              </a:lnTo>
              <a:lnTo>
                <a:pt x="433" y="1486"/>
              </a:lnTo>
              <a:lnTo>
                <a:pt x="425" y="1492"/>
              </a:lnTo>
              <a:lnTo>
                <a:pt x="423" y="1494"/>
              </a:lnTo>
              <a:lnTo>
                <a:pt x="391" y="1520"/>
              </a:lnTo>
              <a:lnTo>
                <a:pt x="369" y="1551"/>
              </a:lnTo>
              <a:lnTo>
                <a:pt x="352" y="1582"/>
              </a:lnTo>
              <a:lnTo>
                <a:pt x="340" y="1612"/>
              </a:lnTo>
              <a:lnTo>
                <a:pt x="334" y="1641"/>
              </a:lnTo>
              <a:lnTo>
                <a:pt x="330" y="1665"/>
              </a:lnTo>
              <a:lnTo>
                <a:pt x="329" y="1680"/>
              </a:lnTo>
              <a:lnTo>
                <a:pt x="329" y="1685"/>
              </a:lnTo>
              <a:lnTo>
                <a:pt x="329" y="1727"/>
              </a:lnTo>
              <a:lnTo>
                <a:pt x="338" y="1759"/>
              </a:lnTo>
              <a:lnTo>
                <a:pt x="353" y="1784"/>
              </a:lnTo>
              <a:lnTo>
                <a:pt x="373" y="1802"/>
              </a:lnTo>
              <a:lnTo>
                <a:pt x="393" y="1813"/>
              </a:lnTo>
              <a:lnTo>
                <a:pt x="410" y="1820"/>
              </a:lnTo>
              <a:lnTo>
                <a:pt x="423" y="1823"/>
              </a:lnTo>
              <a:lnTo>
                <a:pt x="428" y="1824"/>
              </a:lnTo>
              <a:lnTo>
                <a:pt x="452" y="1811"/>
              </a:lnTo>
              <a:lnTo>
                <a:pt x="467" y="1795"/>
              </a:lnTo>
              <a:lnTo>
                <a:pt x="477" y="1778"/>
              </a:lnTo>
              <a:lnTo>
                <a:pt x="481" y="1760"/>
              </a:lnTo>
              <a:lnTo>
                <a:pt x="482" y="1745"/>
              </a:lnTo>
              <a:lnTo>
                <a:pt x="480" y="1731"/>
              </a:lnTo>
              <a:lnTo>
                <a:pt x="479" y="1722"/>
              </a:lnTo>
              <a:lnTo>
                <a:pt x="477" y="1719"/>
              </a:lnTo>
              <a:lnTo>
                <a:pt x="603" y="1729"/>
              </a:lnTo>
              <a:lnTo>
                <a:pt x="621" y="1727"/>
              </a:lnTo>
              <a:lnTo>
                <a:pt x="641" y="1722"/>
              </a:lnTo>
              <a:lnTo>
                <a:pt x="662" y="1716"/>
              </a:lnTo>
              <a:lnTo>
                <a:pt x="686" y="1708"/>
              </a:lnTo>
              <a:lnTo>
                <a:pt x="711" y="1698"/>
              </a:lnTo>
              <a:lnTo>
                <a:pt x="737" y="1689"/>
              </a:lnTo>
              <a:lnTo>
                <a:pt x="762" y="1678"/>
              </a:lnTo>
              <a:lnTo>
                <a:pt x="788" y="1667"/>
              </a:lnTo>
              <a:lnTo>
                <a:pt x="811" y="1656"/>
              </a:lnTo>
              <a:lnTo>
                <a:pt x="835" y="1645"/>
              </a:lnTo>
              <a:lnTo>
                <a:pt x="855" y="1636"/>
              </a:lnTo>
              <a:lnTo>
                <a:pt x="874" y="1627"/>
              </a:lnTo>
              <a:lnTo>
                <a:pt x="889" y="1620"/>
              </a:lnTo>
              <a:lnTo>
                <a:pt x="900" y="1615"/>
              </a:lnTo>
              <a:lnTo>
                <a:pt x="907" y="1610"/>
              </a:lnTo>
              <a:lnTo>
                <a:pt x="910" y="1609"/>
              </a:lnTo>
              <a:lnTo>
                <a:pt x="932" y="1685"/>
              </a:lnTo>
              <a:lnTo>
                <a:pt x="910" y="1733"/>
              </a:lnTo>
              <a:lnTo>
                <a:pt x="893" y="1774"/>
              </a:lnTo>
              <a:lnTo>
                <a:pt x="886" y="1813"/>
              </a:lnTo>
              <a:lnTo>
                <a:pt x="890" y="1853"/>
              </a:lnTo>
              <a:lnTo>
                <a:pt x="901" y="1887"/>
              </a:lnTo>
              <a:lnTo>
                <a:pt x="916" y="1919"/>
              </a:lnTo>
              <a:lnTo>
                <a:pt x="932" y="1946"/>
              </a:lnTo>
              <a:lnTo>
                <a:pt x="949" y="1968"/>
              </a:lnTo>
              <a:lnTo>
                <a:pt x="962" y="198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5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3" spans="2:4" ht="12.75">
      <c r="B3" s="3" t="s">
        <v>5</v>
      </c>
      <c r="C3" s="3" t="s">
        <v>2</v>
      </c>
      <c r="D3" s="3" t="s">
        <v>3</v>
      </c>
    </row>
    <row r="4" spans="2:4" ht="12.75">
      <c r="B4" s="9">
        <f>ROUND(D4/C4,2)</f>
        <v>22.23</v>
      </c>
      <c r="C4" s="9">
        <f>SUM(C7:C55)</f>
        <v>376</v>
      </c>
      <c r="D4" s="9">
        <f>SUM(D7:D55)</f>
        <v>8357</v>
      </c>
    </row>
    <row r="6" spans="2:4" ht="12.75">
      <c r="B6" s="3" t="s">
        <v>4</v>
      </c>
      <c r="C6" s="3" t="s">
        <v>0</v>
      </c>
      <c r="D6" s="3" t="s">
        <v>1</v>
      </c>
    </row>
    <row r="7" spans="2:4" ht="12.75">
      <c r="B7">
        <v>0</v>
      </c>
      <c r="C7" s="10">
        <v>0</v>
      </c>
      <c r="D7" s="9">
        <f aca="true" t="shared" si="0" ref="D7:D38">(B7+0.5)*C7</f>
        <v>0</v>
      </c>
    </row>
    <row r="8" spans="2:4" ht="12.75">
      <c r="B8">
        <v>1</v>
      </c>
      <c r="C8" s="10">
        <v>0</v>
      </c>
      <c r="D8" s="9">
        <f t="shared" si="0"/>
        <v>0</v>
      </c>
    </row>
    <row r="9" spans="2:4" ht="12.75">
      <c r="B9">
        <v>2</v>
      </c>
      <c r="C9" s="10">
        <v>0</v>
      </c>
      <c r="D9" s="9">
        <f t="shared" si="0"/>
        <v>0</v>
      </c>
    </row>
    <row r="10" spans="2:4" ht="12.75">
      <c r="B10">
        <v>3</v>
      </c>
      <c r="C10" s="10">
        <v>0</v>
      </c>
      <c r="D10" s="9">
        <f t="shared" si="0"/>
        <v>0</v>
      </c>
    </row>
    <row r="11" spans="2:4" ht="12.75">
      <c r="B11">
        <v>4</v>
      </c>
      <c r="C11" s="10">
        <v>0</v>
      </c>
      <c r="D11" s="9">
        <f t="shared" si="0"/>
        <v>0</v>
      </c>
    </row>
    <row r="12" spans="2:4" ht="12.75">
      <c r="B12">
        <v>5</v>
      </c>
      <c r="C12" s="10">
        <v>0</v>
      </c>
      <c r="D12" s="9">
        <f t="shared" si="0"/>
        <v>0</v>
      </c>
    </row>
    <row r="13" spans="2:4" ht="12.75">
      <c r="B13">
        <v>6</v>
      </c>
      <c r="C13" s="10">
        <v>4</v>
      </c>
      <c r="D13" s="9">
        <f t="shared" si="0"/>
        <v>26</v>
      </c>
    </row>
    <row r="14" spans="2:4" ht="12.75">
      <c r="B14">
        <v>7</v>
      </c>
      <c r="C14" s="10">
        <v>5</v>
      </c>
      <c r="D14" s="9">
        <f t="shared" si="0"/>
        <v>37.5</v>
      </c>
    </row>
    <row r="15" spans="2:4" ht="12.75">
      <c r="B15">
        <v>8</v>
      </c>
      <c r="C15" s="10">
        <v>5</v>
      </c>
      <c r="D15" s="9">
        <f t="shared" si="0"/>
        <v>42.5</v>
      </c>
    </row>
    <row r="16" spans="2:4" ht="12.75">
      <c r="B16">
        <v>9</v>
      </c>
      <c r="C16" s="10">
        <v>6</v>
      </c>
      <c r="D16" s="9">
        <f t="shared" si="0"/>
        <v>57</v>
      </c>
    </row>
    <row r="17" spans="2:4" ht="12.75">
      <c r="B17">
        <v>10</v>
      </c>
      <c r="C17" s="10">
        <v>7</v>
      </c>
      <c r="D17" s="9">
        <f t="shared" si="0"/>
        <v>73.5</v>
      </c>
    </row>
    <row r="18" spans="2:4" ht="12.75">
      <c r="B18">
        <v>11</v>
      </c>
      <c r="C18" s="10">
        <v>7</v>
      </c>
      <c r="D18" s="9">
        <f t="shared" si="0"/>
        <v>80.5</v>
      </c>
    </row>
    <row r="19" spans="2:4" ht="12.75">
      <c r="B19">
        <v>12</v>
      </c>
      <c r="C19" s="10">
        <v>7</v>
      </c>
      <c r="D19" s="9">
        <f t="shared" si="0"/>
        <v>87.5</v>
      </c>
    </row>
    <row r="20" spans="2:4" ht="12.75">
      <c r="B20">
        <v>13</v>
      </c>
      <c r="C20" s="10">
        <v>8</v>
      </c>
      <c r="D20" s="9">
        <f t="shared" si="0"/>
        <v>108</v>
      </c>
    </row>
    <row r="21" spans="2:4" ht="12.75">
      <c r="B21">
        <v>14</v>
      </c>
      <c r="C21" s="10">
        <v>9</v>
      </c>
      <c r="D21" s="9">
        <f t="shared" si="0"/>
        <v>130.5</v>
      </c>
    </row>
    <row r="22" spans="2:4" ht="12.75">
      <c r="B22">
        <v>15</v>
      </c>
      <c r="C22" s="10">
        <v>11</v>
      </c>
      <c r="D22" s="9">
        <f t="shared" si="0"/>
        <v>170.5</v>
      </c>
    </row>
    <row r="23" spans="2:4" ht="12.75">
      <c r="B23">
        <v>16</v>
      </c>
      <c r="C23" s="10">
        <v>12</v>
      </c>
      <c r="D23" s="9">
        <f t="shared" si="0"/>
        <v>198</v>
      </c>
    </row>
    <row r="24" spans="2:4" ht="12.75">
      <c r="B24">
        <v>17</v>
      </c>
      <c r="C24" s="10">
        <v>13</v>
      </c>
      <c r="D24" s="9">
        <f t="shared" si="0"/>
        <v>227.5</v>
      </c>
    </row>
    <row r="25" spans="2:4" ht="12.75">
      <c r="B25">
        <v>18</v>
      </c>
      <c r="C25" s="10">
        <v>13</v>
      </c>
      <c r="D25" s="9">
        <f t="shared" si="0"/>
        <v>240.5</v>
      </c>
    </row>
    <row r="26" spans="2:4" ht="12.75">
      <c r="B26">
        <v>19</v>
      </c>
      <c r="C26" s="10">
        <v>15</v>
      </c>
      <c r="D26" s="9">
        <f t="shared" si="0"/>
        <v>292.5</v>
      </c>
    </row>
    <row r="27" spans="2:4" ht="12.75">
      <c r="B27">
        <v>20</v>
      </c>
      <c r="C27" s="10">
        <v>20</v>
      </c>
      <c r="D27" s="9">
        <f t="shared" si="0"/>
        <v>410</v>
      </c>
    </row>
    <row r="28" spans="2:4" ht="12.75">
      <c r="B28">
        <v>21</v>
      </c>
      <c r="C28" s="10">
        <v>24</v>
      </c>
      <c r="D28" s="9">
        <f t="shared" si="0"/>
        <v>516</v>
      </c>
    </row>
    <row r="29" spans="2:4" ht="12.75">
      <c r="B29">
        <v>22</v>
      </c>
      <c r="C29" s="10">
        <v>23</v>
      </c>
      <c r="D29" s="9">
        <f t="shared" si="0"/>
        <v>517.5</v>
      </c>
    </row>
    <row r="30" spans="2:4" ht="12.75">
      <c r="B30">
        <v>23</v>
      </c>
      <c r="C30" s="10">
        <v>21</v>
      </c>
      <c r="D30" s="9">
        <f t="shared" si="0"/>
        <v>493.5</v>
      </c>
    </row>
    <row r="31" spans="2:4" ht="12.75">
      <c r="B31">
        <v>24</v>
      </c>
      <c r="C31" s="10">
        <v>17</v>
      </c>
      <c r="D31" s="9">
        <f t="shared" si="0"/>
        <v>416.5</v>
      </c>
    </row>
    <row r="32" spans="2:4" ht="12.75">
      <c r="B32">
        <v>25</v>
      </c>
      <c r="C32" s="10">
        <v>22</v>
      </c>
      <c r="D32" s="9">
        <f t="shared" si="0"/>
        <v>561</v>
      </c>
    </row>
    <row r="33" spans="2:4" ht="12.75">
      <c r="B33">
        <v>26</v>
      </c>
      <c r="C33" s="10">
        <v>24</v>
      </c>
      <c r="D33" s="9">
        <f t="shared" si="0"/>
        <v>636</v>
      </c>
    </row>
    <row r="34" spans="2:4" ht="12.75">
      <c r="B34">
        <v>27</v>
      </c>
      <c r="C34" s="10">
        <v>25</v>
      </c>
      <c r="D34" s="9">
        <f t="shared" si="0"/>
        <v>687.5</v>
      </c>
    </row>
    <row r="35" spans="2:4" ht="12.75">
      <c r="B35">
        <v>28</v>
      </c>
      <c r="C35" s="10">
        <v>22</v>
      </c>
      <c r="D35" s="9">
        <f t="shared" si="0"/>
        <v>627</v>
      </c>
    </row>
    <row r="36" spans="2:4" ht="12.75">
      <c r="B36">
        <v>29</v>
      </c>
      <c r="C36" s="10">
        <v>19</v>
      </c>
      <c r="D36" s="9">
        <f t="shared" si="0"/>
        <v>560.5</v>
      </c>
    </row>
    <row r="37" spans="2:4" ht="12.75">
      <c r="B37">
        <v>30</v>
      </c>
      <c r="C37" s="10">
        <v>17</v>
      </c>
      <c r="D37" s="9">
        <f t="shared" si="0"/>
        <v>518.5</v>
      </c>
    </row>
    <row r="38" spans="2:4" ht="12.75">
      <c r="B38">
        <v>31</v>
      </c>
      <c r="C38" s="10">
        <v>12</v>
      </c>
      <c r="D38" s="9">
        <f t="shared" si="0"/>
        <v>378</v>
      </c>
    </row>
    <row r="39" spans="2:4" ht="12.75">
      <c r="B39">
        <v>32</v>
      </c>
      <c r="C39" s="10">
        <v>5</v>
      </c>
      <c r="D39" s="9">
        <f aca="true" t="shared" si="1" ref="D39:D55">(B39+0.5)*C39</f>
        <v>162.5</v>
      </c>
    </row>
    <row r="40" spans="2:4" ht="12.75">
      <c r="B40">
        <v>33</v>
      </c>
      <c r="C40" s="10">
        <v>3</v>
      </c>
      <c r="D40" s="9">
        <f t="shared" si="1"/>
        <v>100.5</v>
      </c>
    </row>
    <row r="41" spans="2:4" ht="12.75">
      <c r="B41">
        <v>34</v>
      </c>
      <c r="C41" s="10">
        <v>0</v>
      </c>
      <c r="D41" s="9">
        <f t="shared" si="1"/>
        <v>0</v>
      </c>
    </row>
    <row r="42" spans="2:4" ht="12.75">
      <c r="B42">
        <v>35</v>
      </c>
      <c r="C42" s="10">
        <v>0</v>
      </c>
      <c r="D42" s="9">
        <f t="shared" si="1"/>
        <v>0</v>
      </c>
    </row>
    <row r="43" spans="2:4" ht="12.75">
      <c r="B43">
        <v>36</v>
      </c>
      <c r="C43" s="10">
        <v>0</v>
      </c>
      <c r="D43" s="9">
        <f t="shared" si="1"/>
        <v>0</v>
      </c>
    </row>
    <row r="44" spans="2:4" ht="12.75">
      <c r="B44">
        <v>37</v>
      </c>
      <c r="C44" s="10">
        <v>0</v>
      </c>
      <c r="D44" s="9">
        <f t="shared" si="1"/>
        <v>0</v>
      </c>
    </row>
    <row r="45" spans="2:4" ht="12.75">
      <c r="B45">
        <v>38</v>
      </c>
      <c r="C45" s="10">
        <v>0</v>
      </c>
      <c r="D45" s="9">
        <f t="shared" si="1"/>
        <v>0</v>
      </c>
    </row>
    <row r="46" spans="2:4" ht="12.75">
      <c r="B46">
        <v>39</v>
      </c>
      <c r="C46" s="10">
        <v>0</v>
      </c>
      <c r="D46" s="9">
        <f t="shared" si="1"/>
        <v>0</v>
      </c>
    </row>
    <row r="47" spans="2:4" ht="12.75">
      <c r="B47">
        <v>40</v>
      </c>
      <c r="C47" s="10">
        <v>0</v>
      </c>
      <c r="D47" s="9">
        <f t="shared" si="1"/>
        <v>0</v>
      </c>
    </row>
    <row r="48" spans="2:4" ht="12.75">
      <c r="B48">
        <v>41</v>
      </c>
      <c r="C48" s="10">
        <v>0</v>
      </c>
      <c r="D48" s="9">
        <f t="shared" si="1"/>
        <v>0</v>
      </c>
    </row>
    <row r="49" spans="2:4" ht="12.75">
      <c r="B49">
        <v>42</v>
      </c>
      <c r="C49" s="10">
        <v>0</v>
      </c>
      <c r="D49" s="9">
        <f t="shared" si="1"/>
        <v>0</v>
      </c>
    </row>
    <row r="50" spans="2:4" ht="12.75">
      <c r="B50">
        <v>43</v>
      </c>
      <c r="C50" s="10">
        <v>0</v>
      </c>
      <c r="D50" s="9">
        <f t="shared" si="1"/>
        <v>0</v>
      </c>
    </row>
    <row r="51" spans="2:4" ht="12.75">
      <c r="B51">
        <v>44</v>
      </c>
      <c r="C51" s="10">
        <v>0</v>
      </c>
      <c r="D51" s="9">
        <f t="shared" si="1"/>
        <v>0</v>
      </c>
    </row>
    <row r="52" spans="2:4" ht="12.75">
      <c r="B52">
        <v>45</v>
      </c>
      <c r="C52" s="10">
        <v>0</v>
      </c>
      <c r="D52" s="9">
        <f t="shared" si="1"/>
        <v>0</v>
      </c>
    </row>
    <row r="53" spans="2:4" ht="12.75">
      <c r="B53">
        <v>46</v>
      </c>
      <c r="C53" s="10">
        <v>0</v>
      </c>
      <c r="D53" s="9">
        <f t="shared" si="1"/>
        <v>0</v>
      </c>
    </row>
    <row r="54" spans="2:4" ht="12.75">
      <c r="B54">
        <v>47</v>
      </c>
      <c r="C54" s="10">
        <v>0</v>
      </c>
      <c r="D54" s="9">
        <f t="shared" si="1"/>
        <v>0</v>
      </c>
    </row>
    <row r="55" spans="2:4" ht="12.75">
      <c r="B55">
        <v>48</v>
      </c>
      <c r="C55" s="10">
        <v>0</v>
      </c>
      <c r="D55" s="9">
        <f t="shared" si="1"/>
        <v>0</v>
      </c>
    </row>
  </sheetData>
  <conditionalFormatting sqref="B7:B55">
    <cfRule type="cellIs" priority="1" dxfId="0" operator="between" stopIfTrue="1">
      <formula>$B$4-1</formula>
      <formula>$B$4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Z31"/>
  <sheetViews>
    <sheetView workbookViewId="0" topLeftCell="A1">
      <selection activeCell="A1" sqref="A1"/>
    </sheetView>
  </sheetViews>
  <sheetFormatPr defaultColWidth="9.140625" defaultRowHeight="12" customHeight="1"/>
  <cols>
    <col min="1" max="1" width="4.28125" style="1" customWidth="1"/>
    <col min="2" max="2" width="2.421875" style="1" customWidth="1"/>
    <col min="3" max="3" width="3.00390625" style="1" bestFit="1" customWidth="1"/>
    <col min="4" max="16384" width="2.421875" style="1" customWidth="1"/>
  </cols>
  <sheetData>
    <row r="1" ht="12" customHeight="1"/>
    <row r="2" ht="12" customHeight="1"/>
    <row r="3" ht="12" customHeight="1">
      <c r="C3" s="6">
        <v>25</v>
      </c>
    </row>
    <row r="4" ht="12" customHeight="1">
      <c r="C4" s="6">
        <v>24</v>
      </c>
    </row>
    <row r="5" ht="12" customHeight="1">
      <c r="C5" s="6">
        <v>23</v>
      </c>
    </row>
    <row r="6" ht="12" customHeight="1">
      <c r="C6" s="6">
        <v>22</v>
      </c>
    </row>
    <row r="7" ht="12" customHeight="1">
      <c r="C7" s="6">
        <v>21</v>
      </c>
    </row>
    <row r="8" ht="12" customHeight="1">
      <c r="C8" s="6">
        <v>20</v>
      </c>
    </row>
    <row r="9" ht="12" customHeight="1">
      <c r="C9" s="6">
        <v>19</v>
      </c>
    </row>
    <row r="10" ht="12" customHeight="1">
      <c r="C10" s="6">
        <v>18</v>
      </c>
    </row>
    <row r="11" ht="12" customHeight="1">
      <c r="C11" s="6">
        <v>17</v>
      </c>
    </row>
    <row r="12" ht="12" customHeight="1">
      <c r="C12" s="6">
        <v>16</v>
      </c>
    </row>
    <row r="13" ht="12" customHeight="1">
      <c r="C13" s="6">
        <v>15</v>
      </c>
    </row>
    <row r="14" ht="12" customHeight="1">
      <c r="C14" s="6">
        <v>14</v>
      </c>
    </row>
    <row r="15" ht="12" customHeight="1">
      <c r="C15" s="6">
        <v>13</v>
      </c>
    </row>
    <row r="16" ht="12" customHeight="1">
      <c r="C16" s="6">
        <v>12</v>
      </c>
    </row>
    <row r="17" ht="12" customHeight="1">
      <c r="C17" s="6">
        <v>11</v>
      </c>
    </row>
    <row r="18" ht="12" customHeight="1">
      <c r="C18" s="6">
        <v>10</v>
      </c>
    </row>
    <row r="19" ht="12" customHeight="1">
      <c r="C19" s="6">
        <v>9</v>
      </c>
    </row>
    <row r="20" ht="12" customHeight="1">
      <c r="C20" s="6">
        <v>8</v>
      </c>
    </row>
    <row r="21" ht="12" customHeight="1">
      <c r="C21" s="6">
        <v>7</v>
      </c>
    </row>
    <row r="22" ht="12" customHeight="1">
      <c r="C22" s="6">
        <v>6</v>
      </c>
    </row>
    <row r="23" ht="12" customHeight="1">
      <c r="C23" s="6">
        <v>5</v>
      </c>
    </row>
    <row r="24" ht="12" customHeight="1">
      <c r="C24" s="6">
        <v>4</v>
      </c>
    </row>
    <row r="25" ht="12" customHeight="1">
      <c r="C25" s="6">
        <v>3</v>
      </c>
    </row>
    <row r="26" ht="12" customHeight="1">
      <c r="C26" s="6">
        <v>2</v>
      </c>
    </row>
    <row r="27" ht="12" customHeight="1">
      <c r="C27" s="6">
        <v>1</v>
      </c>
    </row>
    <row r="28" ht="12" customHeight="1">
      <c r="C28" s="6">
        <v>0</v>
      </c>
    </row>
    <row r="29" spans="1:52" s="2" customFormat="1" ht="14.25">
      <c r="A29" s="1"/>
      <c r="D29" s="5">
        <v>0</v>
      </c>
      <c r="E29" s="5">
        <v>1</v>
      </c>
      <c r="F29" s="5">
        <v>2</v>
      </c>
      <c r="G29" s="5">
        <v>3</v>
      </c>
      <c r="H29" s="5">
        <v>4</v>
      </c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>
        <v>12</v>
      </c>
      <c r="Q29" s="5">
        <v>13</v>
      </c>
      <c r="R29" s="5">
        <v>14</v>
      </c>
      <c r="S29" s="5">
        <v>15</v>
      </c>
      <c r="T29" s="5">
        <v>16</v>
      </c>
      <c r="U29" s="5">
        <v>17</v>
      </c>
      <c r="V29" s="5">
        <v>18</v>
      </c>
      <c r="W29" s="5">
        <v>19</v>
      </c>
      <c r="X29" s="5">
        <v>20</v>
      </c>
      <c r="Y29" s="5">
        <v>21</v>
      </c>
      <c r="Z29" s="5">
        <v>22</v>
      </c>
      <c r="AA29" s="5">
        <v>23</v>
      </c>
      <c r="AB29" s="5">
        <v>24</v>
      </c>
      <c r="AC29" s="5">
        <v>25</v>
      </c>
      <c r="AD29" s="5">
        <v>26</v>
      </c>
      <c r="AE29" s="5">
        <v>27</v>
      </c>
      <c r="AF29" s="5">
        <v>28</v>
      </c>
      <c r="AG29" s="5">
        <v>29</v>
      </c>
      <c r="AH29" s="5">
        <v>30</v>
      </c>
      <c r="AI29" s="5">
        <v>31</v>
      </c>
      <c r="AJ29" s="5">
        <v>32</v>
      </c>
      <c r="AK29" s="5">
        <v>33</v>
      </c>
      <c r="AL29" s="5">
        <v>34</v>
      </c>
      <c r="AM29" s="5">
        <v>35</v>
      </c>
      <c r="AN29" s="5">
        <v>36</v>
      </c>
      <c r="AO29" s="5">
        <v>37</v>
      </c>
      <c r="AP29" s="5">
        <v>38</v>
      </c>
      <c r="AQ29" s="5">
        <v>39</v>
      </c>
      <c r="AR29" s="5">
        <v>40</v>
      </c>
      <c r="AS29" s="5">
        <v>41</v>
      </c>
      <c r="AT29" s="5">
        <v>42</v>
      </c>
      <c r="AU29" s="5">
        <v>43</v>
      </c>
      <c r="AV29" s="5">
        <v>44</v>
      </c>
      <c r="AW29" s="5">
        <v>45</v>
      </c>
      <c r="AX29" s="5">
        <v>46</v>
      </c>
      <c r="AY29" s="5">
        <v>47</v>
      </c>
      <c r="AZ29" s="5">
        <v>48</v>
      </c>
    </row>
    <row r="30" spans="1:52" s="2" customFormat="1" ht="14.25">
      <c r="A30" s="8">
        <f>SUM(D30:AZ30)</f>
        <v>376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4</v>
      </c>
      <c r="K30" s="4">
        <v>5</v>
      </c>
      <c r="L30" s="4">
        <v>5</v>
      </c>
      <c r="M30" s="4">
        <v>6</v>
      </c>
      <c r="N30" s="4">
        <v>7</v>
      </c>
      <c r="O30" s="4">
        <v>7</v>
      </c>
      <c r="P30" s="4">
        <v>7</v>
      </c>
      <c r="Q30" s="4">
        <v>8</v>
      </c>
      <c r="R30" s="4">
        <v>9</v>
      </c>
      <c r="S30" s="4">
        <v>11</v>
      </c>
      <c r="T30" s="4">
        <v>12</v>
      </c>
      <c r="U30" s="4">
        <v>13</v>
      </c>
      <c r="V30" s="4">
        <v>13</v>
      </c>
      <c r="W30" s="4">
        <v>15</v>
      </c>
      <c r="X30" s="4">
        <v>20</v>
      </c>
      <c r="Y30" s="4">
        <v>24</v>
      </c>
      <c r="Z30" s="4">
        <v>23</v>
      </c>
      <c r="AA30" s="4">
        <v>21</v>
      </c>
      <c r="AB30" s="4">
        <v>17</v>
      </c>
      <c r="AC30" s="4">
        <v>22</v>
      </c>
      <c r="AD30" s="4">
        <v>24</v>
      </c>
      <c r="AE30" s="4">
        <v>25</v>
      </c>
      <c r="AF30" s="4">
        <v>22</v>
      </c>
      <c r="AG30" s="4">
        <v>19</v>
      </c>
      <c r="AH30" s="4">
        <v>17</v>
      </c>
      <c r="AI30" s="4">
        <v>12</v>
      </c>
      <c r="AJ30" s="4">
        <v>5</v>
      </c>
      <c r="AK30" s="4">
        <v>3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</row>
    <row r="31" spans="2:52" s="2" customFormat="1" ht="25.5">
      <c r="B31" s="7">
        <f>ROUND(C31/A30,2)</f>
        <v>22.23</v>
      </c>
      <c r="C31" s="7">
        <f>SUM(D31:AZ31)</f>
        <v>8357</v>
      </c>
      <c r="D31" s="7">
        <f aca="true" t="shared" si="0" ref="D31:AI31">(D29+0.5)*D30</f>
        <v>0</v>
      </c>
      <c r="E31" s="7">
        <f t="shared" si="0"/>
        <v>0</v>
      </c>
      <c r="F31" s="7">
        <f t="shared" si="0"/>
        <v>0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26</v>
      </c>
      <c r="K31" s="7">
        <f t="shared" si="0"/>
        <v>37.5</v>
      </c>
      <c r="L31" s="7">
        <f t="shared" si="0"/>
        <v>42.5</v>
      </c>
      <c r="M31" s="7">
        <f t="shared" si="0"/>
        <v>57</v>
      </c>
      <c r="N31" s="7">
        <f t="shared" si="0"/>
        <v>73.5</v>
      </c>
      <c r="O31" s="7">
        <f t="shared" si="0"/>
        <v>80.5</v>
      </c>
      <c r="P31" s="7">
        <f t="shared" si="0"/>
        <v>87.5</v>
      </c>
      <c r="Q31" s="7">
        <f t="shared" si="0"/>
        <v>108</v>
      </c>
      <c r="R31" s="7">
        <f t="shared" si="0"/>
        <v>130.5</v>
      </c>
      <c r="S31" s="7">
        <f t="shared" si="0"/>
        <v>170.5</v>
      </c>
      <c r="T31" s="7">
        <f t="shared" si="0"/>
        <v>198</v>
      </c>
      <c r="U31" s="7">
        <f t="shared" si="0"/>
        <v>227.5</v>
      </c>
      <c r="V31" s="7">
        <f t="shared" si="0"/>
        <v>240.5</v>
      </c>
      <c r="W31" s="7">
        <f t="shared" si="0"/>
        <v>292.5</v>
      </c>
      <c r="X31" s="7">
        <f t="shared" si="0"/>
        <v>410</v>
      </c>
      <c r="Y31" s="7">
        <f t="shared" si="0"/>
        <v>516</v>
      </c>
      <c r="Z31" s="7">
        <f t="shared" si="0"/>
        <v>517.5</v>
      </c>
      <c r="AA31" s="7">
        <f t="shared" si="0"/>
        <v>493.5</v>
      </c>
      <c r="AB31" s="7">
        <f t="shared" si="0"/>
        <v>416.5</v>
      </c>
      <c r="AC31" s="7">
        <f t="shared" si="0"/>
        <v>561</v>
      </c>
      <c r="AD31" s="7">
        <f t="shared" si="0"/>
        <v>636</v>
      </c>
      <c r="AE31" s="7">
        <f t="shared" si="0"/>
        <v>687.5</v>
      </c>
      <c r="AF31" s="7">
        <f t="shared" si="0"/>
        <v>627</v>
      </c>
      <c r="AG31" s="7">
        <f t="shared" si="0"/>
        <v>560.5</v>
      </c>
      <c r="AH31" s="7">
        <f t="shared" si="0"/>
        <v>518.5</v>
      </c>
      <c r="AI31" s="7">
        <f t="shared" si="0"/>
        <v>378</v>
      </c>
      <c r="AJ31" s="7">
        <f aca="true" t="shared" si="1" ref="AJ31:AZ31">(AJ29+0.5)*AJ30</f>
        <v>162.5</v>
      </c>
      <c r="AK31" s="7">
        <f t="shared" si="1"/>
        <v>100.5</v>
      </c>
      <c r="AL31" s="7">
        <f t="shared" si="1"/>
        <v>0</v>
      </c>
      <c r="AM31" s="7">
        <f t="shared" si="1"/>
        <v>0</v>
      </c>
      <c r="AN31" s="7">
        <f t="shared" si="1"/>
        <v>0</v>
      </c>
      <c r="AO31" s="7">
        <f t="shared" si="1"/>
        <v>0</v>
      </c>
      <c r="AP31" s="7">
        <f t="shared" si="1"/>
        <v>0</v>
      </c>
      <c r="AQ31" s="7">
        <f t="shared" si="1"/>
        <v>0</v>
      </c>
      <c r="AR31" s="7">
        <f t="shared" si="1"/>
        <v>0</v>
      </c>
      <c r="AS31" s="7">
        <f t="shared" si="1"/>
        <v>0</v>
      </c>
      <c r="AT31" s="7">
        <f t="shared" si="1"/>
        <v>0</v>
      </c>
      <c r="AU31" s="7">
        <f t="shared" si="1"/>
        <v>0</v>
      </c>
      <c r="AV31" s="7">
        <f t="shared" si="1"/>
        <v>0</v>
      </c>
      <c r="AW31" s="7">
        <f t="shared" si="1"/>
        <v>0</v>
      </c>
      <c r="AX31" s="7">
        <f t="shared" si="1"/>
        <v>0</v>
      </c>
      <c r="AY31" s="7">
        <f t="shared" si="1"/>
        <v>0</v>
      </c>
      <c r="AZ31" s="7">
        <f t="shared" si="1"/>
        <v>0</v>
      </c>
    </row>
  </sheetData>
  <conditionalFormatting sqref="D29:AZ29">
    <cfRule type="cellIs" priority="1" dxfId="0" operator="between" stopIfTrue="1">
      <formula>$B$31-1</formula>
      <formula>$B$31</formula>
    </cfRule>
  </conditionalFormatting>
  <conditionalFormatting sqref="C3:C28">
    <cfRule type="cellIs" priority="2" dxfId="0" operator="between" stopIfTrue="1">
      <formula>$A$30-0.99999</formula>
      <formula>$A$30</formula>
    </cfRule>
  </conditionalFormatting>
  <conditionalFormatting sqref="D3:AZ28">
    <cfRule type="expression" priority="3" dxfId="1" stopIfTrue="1">
      <formula>(ROWS(D3:D$28)&lt;=D$30)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1"/>
  <sheetViews>
    <sheetView workbookViewId="0" topLeftCell="A1">
      <selection activeCell="A1" sqref="A1"/>
    </sheetView>
  </sheetViews>
  <sheetFormatPr defaultColWidth="9.140625" defaultRowHeight="12" customHeight="1"/>
  <cols>
    <col min="1" max="1" width="4.28125" style="1" customWidth="1"/>
    <col min="2" max="2" width="2.421875" style="1" customWidth="1"/>
    <col min="3" max="3" width="3.00390625" style="1" bestFit="1" customWidth="1"/>
    <col min="4" max="16384" width="2.421875" style="1" customWidth="1"/>
  </cols>
  <sheetData>
    <row r="1" ht="12" customHeight="1">
      <c r="C1" s="1">
        <v>27</v>
      </c>
    </row>
    <row r="2" ht="12" customHeight="1">
      <c r="C2" s="1">
        <v>26</v>
      </c>
    </row>
    <row r="3" ht="12" customHeight="1">
      <c r="C3" s="1">
        <v>25</v>
      </c>
    </row>
    <row r="4" ht="12" customHeight="1">
      <c r="C4" s="1">
        <v>24</v>
      </c>
    </row>
    <row r="5" ht="12" customHeight="1">
      <c r="C5" s="1">
        <v>23</v>
      </c>
    </row>
    <row r="6" ht="12" customHeight="1">
      <c r="C6" s="1">
        <v>22</v>
      </c>
    </row>
    <row r="7" ht="12" customHeight="1">
      <c r="C7" s="1">
        <v>21</v>
      </c>
    </row>
    <row r="8" ht="12" customHeight="1">
      <c r="C8" s="1">
        <v>20</v>
      </c>
    </row>
    <row r="9" ht="12" customHeight="1">
      <c r="C9" s="1">
        <v>19</v>
      </c>
    </row>
    <row r="10" ht="12" customHeight="1">
      <c r="C10" s="1">
        <v>18</v>
      </c>
    </row>
    <row r="11" ht="12" customHeight="1">
      <c r="C11" s="1">
        <v>17</v>
      </c>
    </row>
    <row r="12" ht="12" customHeight="1">
      <c r="C12" s="1">
        <v>16</v>
      </c>
    </row>
    <row r="13" ht="12" customHeight="1">
      <c r="C13" s="1">
        <v>15</v>
      </c>
    </row>
    <row r="14" ht="12" customHeight="1">
      <c r="C14" s="1">
        <v>14</v>
      </c>
    </row>
    <row r="15" ht="12" customHeight="1">
      <c r="C15" s="1">
        <v>13</v>
      </c>
    </row>
    <row r="16" ht="12" customHeight="1">
      <c r="C16" s="1">
        <v>12</v>
      </c>
    </row>
    <row r="17" ht="12" customHeight="1">
      <c r="C17" s="1">
        <v>11</v>
      </c>
    </row>
    <row r="18" ht="12" customHeight="1">
      <c r="C18" s="1">
        <v>10</v>
      </c>
    </row>
    <row r="19" ht="12" customHeight="1">
      <c r="C19" s="1">
        <v>9</v>
      </c>
    </row>
    <row r="20" ht="12" customHeight="1">
      <c r="C20" s="1">
        <v>8</v>
      </c>
    </row>
    <row r="21" ht="12" customHeight="1">
      <c r="C21" s="1">
        <v>7</v>
      </c>
    </row>
    <row r="22" ht="12" customHeight="1">
      <c r="C22" s="1">
        <v>6</v>
      </c>
    </row>
    <row r="23" ht="12" customHeight="1">
      <c r="C23" s="1">
        <v>5</v>
      </c>
    </row>
    <row r="24" ht="12" customHeight="1">
      <c r="C24" s="1">
        <v>4</v>
      </c>
    </row>
    <row r="25" ht="12" customHeight="1">
      <c r="C25" s="1">
        <v>3</v>
      </c>
    </row>
    <row r="26" ht="12" customHeight="1">
      <c r="C26" s="1">
        <v>2</v>
      </c>
    </row>
    <row r="27" ht="12" customHeight="1">
      <c r="C27" s="1">
        <v>1</v>
      </c>
    </row>
    <row r="28" ht="12" customHeight="1">
      <c r="C28" s="1">
        <v>0</v>
      </c>
    </row>
    <row r="29" spans="1:52" s="2" customFormat="1" ht="14.25">
      <c r="A29" s="1"/>
      <c r="D29" s="2">
        <v>0</v>
      </c>
      <c r="E29" s="2">
        <v>1</v>
      </c>
      <c r="F29" s="2">
        <v>2</v>
      </c>
      <c r="G29" s="2">
        <v>3</v>
      </c>
      <c r="H29" s="2">
        <v>4</v>
      </c>
      <c r="I29" s="2">
        <v>5</v>
      </c>
      <c r="J29" s="2">
        <v>6</v>
      </c>
      <c r="K29" s="2">
        <v>7</v>
      </c>
      <c r="L29" s="2">
        <v>8</v>
      </c>
      <c r="M29" s="2">
        <v>9</v>
      </c>
      <c r="N29" s="2">
        <v>10</v>
      </c>
      <c r="O29" s="2">
        <v>11</v>
      </c>
      <c r="P29" s="2">
        <v>12</v>
      </c>
      <c r="Q29" s="2">
        <v>13</v>
      </c>
      <c r="R29" s="2">
        <v>14</v>
      </c>
      <c r="S29" s="2">
        <v>15</v>
      </c>
      <c r="T29" s="2">
        <v>16</v>
      </c>
      <c r="U29" s="2">
        <v>17</v>
      </c>
      <c r="V29" s="2">
        <v>18</v>
      </c>
      <c r="W29" s="2">
        <v>19</v>
      </c>
      <c r="X29" s="2">
        <v>20</v>
      </c>
      <c r="Y29" s="2">
        <v>21</v>
      </c>
      <c r="Z29" s="2">
        <v>22</v>
      </c>
      <c r="AA29" s="2">
        <v>23</v>
      </c>
      <c r="AB29" s="2">
        <v>24</v>
      </c>
      <c r="AC29" s="2">
        <v>25</v>
      </c>
      <c r="AD29" s="2">
        <v>26</v>
      </c>
      <c r="AE29" s="2">
        <v>27</v>
      </c>
      <c r="AF29" s="2">
        <v>28</v>
      </c>
      <c r="AG29" s="2">
        <v>29</v>
      </c>
      <c r="AH29" s="2">
        <v>30</v>
      </c>
      <c r="AI29" s="2">
        <v>31</v>
      </c>
      <c r="AJ29" s="2">
        <v>32</v>
      </c>
      <c r="AK29" s="2">
        <v>33</v>
      </c>
      <c r="AL29" s="2">
        <v>34</v>
      </c>
      <c r="AM29" s="2">
        <v>35</v>
      </c>
      <c r="AN29" s="2">
        <v>36</v>
      </c>
      <c r="AO29" s="2">
        <v>37</v>
      </c>
      <c r="AP29" s="2">
        <v>38</v>
      </c>
      <c r="AQ29" s="2">
        <v>39</v>
      </c>
      <c r="AR29" s="2">
        <v>40</v>
      </c>
      <c r="AS29" s="2">
        <v>41</v>
      </c>
      <c r="AT29" s="2">
        <v>42</v>
      </c>
      <c r="AU29" s="2">
        <v>43</v>
      </c>
      <c r="AV29" s="2">
        <v>44</v>
      </c>
      <c r="AW29" s="2">
        <v>45</v>
      </c>
      <c r="AX29" s="2">
        <v>46</v>
      </c>
      <c r="AY29" s="2">
        <v>47</v>
      </c>
      <c r="AZ29" s="2">
        <v>48</v>
      </c>
    </row>
    <row r="30" spans="1:52" s="2" customFormat="1" ht="14.25">
      <c r="A30" s="1">
        <f>SUM(D30:AZ30)</f>
        <v>376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4</v>
      </c>
      <c r="K30" s="2">
        <v>5</v>
      </c>
      <c r="L30" s="2">
        <v>5</v>
      </c>
      <c r="M30" s="2">
        <v>6</v>
      </c>
      <c r="N30" s="2">
        <v>7</v>
      </c>
      <c r="O30" s="2">
        <v>7</v>
      </c>
      <c r="P30" s="2">
        <v>7</v>
      </c>
      <c r="Q30" s="2">
        <v>8</v>
      </c>
      <c r="R30" s="2">
        <v>9</v>
      </c>
      <c r="S30" s="2">
        <v>11</v>
      </c>
      <c r="T30" s="2">
        <v>12</v>
      </c>
      <c r="U30" s="2">
        <v>13</v>
      </c>
      <c r="V30" s="2">
        <v>13</v>
      </c>
      <c r="W30" s="2">
        <v>15</v>
      </c>
      <c r="X30" s="2">
        <v>20</v>
      </c>
      <c r="Y30" s="2">
        <v>24</v>
      </c>
      <c r="Z30" s="2">
        <v>23</v>
      </c>
      <c r="AA30" s="2">
        <v>21</v>
      </c>
      <c r="AB30" s="2">
        <v>17</v>
      </c>
      <c r="AC30" s="2">
        <v>22</v>
      </c>
      <c r="AD30" s="2">
        <v>24</v>
      </c>
      <c r="AE30" s="2">
        <v>25</v>
      </c>
      <c r="AF30" s="2">
        <v>22</v>
      </c>
      <c r="AG30" s="2">
        <v>19</v>
      </c>
      <c r="AH30" s="2">
        <v>17</v>
      </c>
      <c r="AI30" s="2">
        <v>12</v>
      </c>
      <c r="AJ30" s="2">
        <v>5</v>
      </c>
      <c r="AK30" s="2">
        <v>3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</row>
    <row r="31" spans="2:52" s="2" customFormat="1" ht="25.5">
      <c r="B31" s="2">
        <f>ROUND(C31/A30,2)</f>
        <v>22.23</v>
      </c>
      <c r="C31" s="2">
        <f>SUM(D31:AZ31)</f>
        <v>8357</v>
      </c>
      <c r="D31" s="2">
        <f aca="true" t="shared" si="0" ref="D31:AI31">(D29+0.5)*D30</f>
        <v>0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26</v>
      </c>
      <c r="K31" s="2">
        <f t="shared" si="0"/>
        <v>37.5</v>
      </c>
      <c r="L31" s="2">
        <f t="shared" si="0"/>
        <v>42.5</v>
      </c>
      <c r="M31" s="2">
        <f t="shared" si="0"/>
        <v>57</v>
      </c>
      <c r="N31" s="2">
        <f t="shared" si="0"/>
        <v>73.5</v>
      </c>
      <c r="O31" s="2">
        <f t="shared" si="0"/>
        <v>80.5</v>
      </c>
      <c r="P31" s="2">
        <f t="shared" si="0"/>
        <v>87.5</v>
      </c>
      <c r="Q31" s="2">
        <f t="shared" si="0"/>
        <v>108</v>
      </c>
      <c r="R31" s="2">
        <f t="shared" si="0"/>
        <v>130.5</v>
      </c>
      <c r="S31" s="2">
        <f t="shared" si="0"/>
        <v>170.5</v>
      </c>
      <c r="T31" s="2">
        <f t="shared" si="0"/>
        <v>198</v>
      </c>
      <c r="U31" s="2">
        <f t="shared" si="0"/>
        <v>227.5</v>
      </c>
      <c r="V31" s="2">
        <f t="shared" si="0"/>
        <v>240.5</v>
      </c>
      <c r="W31" s="2">
        <f t="shared" si="0"/>
        <v>292.5</v>
      </c>
      <c r="X31" s="2">
        <f t="shared" si="0"/>
        <v>410</v>
      </c>
      <c r="Y31" s="2">
        <f t="shared" si="0"/>
        <v>516</v>
      </c>
      <c r="Z31" s="2">
        <f t="shared" si="0"/>
        <v>517.5</v>
      </c>
      <c r="AA31" s="2">
        <f t="shared" si="0"/>
        <v>493.5</v>
      </c>
      <c r="AB31" s="2">
        <f t="shared" si="0"/>
        <v>416.5</v>
      </c>
      <c r="AC31" s="2">
        <f t="shared" si="0"/>
        <v>561</v>
      </c>
      <c r="AD31" s="2">
        <f t="shared" si="0"/>
        <v>636</v>
      </c>
      <c r="AE31" s="2">
        <f t="shared" si="0"/>
        <v>687.5</v>
      </c>
      <c r="AF31" s="2">
        <f t="shared" si="0"/>
        <v>627</v>
      </c>
      <c r="AG31" s="2">
        <f t="shared" si="0"/>
        <v>560.5</v>
      </c>
      <c r="AH31" s="2">
        <f t="shared" si="0"/>
        <v>518.5</v>
      </c>
      <c r="AI31" s="2">
        <f t="shared" si="0"/>
        <v>378</v>
      </c>
      <c r="AJ31" s="2">
        <f aca="true" t="shared" si="1" ref="AJ31:AZ31">(AJ29+0.5)*AJ30</f>
        <v>162.5</v>
      </c>
      <c r="AK31" s="2">
        <f t="shared" si="1"/>
        <v>100.5</v>
      </c>
      <c r="AL31" s="2">
        <f t="shared" si="1"/>
        <v>0</v>
      </c>
      <c r="AM31" s="2">
        <f t="shared" si="1"/>
        <v>0</v>
      </c>
      <c r="AN31" s="2">
        <f t="shared" si="1"/>
        <v>0</v>
      </c>
      <c r="AO31" s="2">
        <f t="shared" si="1"/>
        <v>0</v>
      </c>
      <c r="AP31" s="2">
        <f t="shared" si="1"/>
        <v>0</v>
      </c>
      <c r="AQ31" s="2">
        <f t="shared" si="1"/>
        <v>0</v>
      </c>
      <c r="AR31" s="2">
        <f t="shared" si="1"/>
        <v>0</v>
      </c>
      <c r="AS31" s="2">
        <f t="shared" si="1"/>
        <v>0</v>
      </c>
      <c r="AT31" s="2">
        <f t="shared" si="1"/>
        <v>0</v>
      </c>
      <c r="AU31" s="2">
        <f t="shared" si="1"/>
        <v>0</v>
      </c>
      <c r="AV31" s="2">
        <f t="shared" si="1"/>
        <v>0</v>
      </c>
      <c r="AW31" s="2">
        <f t="shared" si="1"/>
        <v>0</v>
      </c>
      <c r="AX31" s="2">
        <f t="shared" si="1"/>
        <v>0</v>
      </c>
      <c r="AY31" s="2">
        <f t="shared" si="1"/>
        <v>0</v>
      </c>
      <c r="AZ31" s="2">
        <f t="shared" si="1"/>
        <v>0</v>
      </c>
    </row>
  </sheetData>
  <conditionalFormatting sqref="D29:AZ29">
    <cfRule type="cellIs" priority="1" dxfId="0" operator="between" stopIfTrue="1">
      <formula>$B$31-1</formula>
      <formula>$B$31</formula>
    </cfRule>
  </conditionalFormatting>
  <conditionalFormatting sqref="C1:C28">
    <cfRule type="cellIs" priority="2" dxfId="0" operator="between" stopIfTrue="1">
      <formula>$A$30-0.99999</formula>
      <formula>$A$30</formula>
    </cfRule>
  </conditionalFormatting>
  <conditionalFormatting sqref="D1:AZ28">
    <cfRule type="expression" priority="3" dxfId="1" stopIfTrue="1">
      <formula>(ROWS(D1:D$28)&lt;=D$30)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2.421875" style="1" customWidth="1"/>
    <col min="3" max="3" width="4.7109375" style="1" customWidth="1"/>
    <col min="4" max="16384" width="2.421875" style="1" customWidth="1"/>
  </cols>
  <sheetData>
    <row r="1" spans="1:3" ht="12" customHeight="1">
      <c r="A1" s="1">
        <f>(C1+0.5)*B1</f>
        <v>0</v>
      </c>
      <c r="B1" s="1">
        <f aca="true" t="shared" si="0" ref="B1:B28">SUM(D1:AZ1)</f>
        <v>0</v>
      </c>
      <c r="C1" s="1">
        <v>27</v>
      </c>
    </row>
    <row r="2" spans="1:3" ht="12" customHeight="1">
      <c r="A2" s="1">
        <f aca="true" t="shared" si="1" ref="A2:A28">(C2+0.5)*B2</f>
        <v>0</v>
      </c>
      <c r="B2" s="1">
        <f t="shared" si="0"/>
        <v>0</v>
      </c>
      <c r="C2" s="1">
        <v>26</v>
      </c>
    </row>
    <row r="3" spans="1:3" ht="12" customHeight="1">
      <c r="A3" s="1">
        <f t="shared" si="1"/>
        <v>0</v>
      </c>
      <c r="B3" s="1">
        <f t="shared" si="0"/>
        <v>0</v>
      </c>
      <c r="C3" s="1">
        <v>25</v>
      </c>
    </row>
    <row r="4" spans="1:31" ht="12" customHeight="1">
      <c r="A4" s="1">
        <f t="shared" si="1"/>
        <v>49</v>
      </c>
      <c r="B4" s="1">
        <f t="shared" si="0"/>
        <v>2</v>
      </c>
      <c r="C4" s="1">
        <v>24</v>
      </c>
      <c r="X4" s="1">
        <v>1</v>
      </c>
      <c r="AE4" s="1">
        <v>1</v>
      </c>
    </row>
    <row r="5" spans="1:31" ht="12" customHeight="1">
      <c r="A5" s="1">
        <f t="shared" si="1"/>
        <v>94</v>
      </c>
      <c r="B5" s="1">
        <f t="shared" si="0"/>
        <v>4</v>
      </c>
      <c r="C5" s="1">
        <v>23</v>
      </c>
      <c r="X5" s="1">
        <v>1</v>
      </c>
      <c r="Y5" s="1">
        <v>1</v>
      </c>
      <c r="AD5" s="1">
        <v>1</v>
      </c>
      <c r="AE5" s="1">
        <v>1</v>
      </c>
    </row>
    <row r="6" spans="1:31" ht="12" customHeight="1">
      <c r="A6" s="1">
        <f t="shared" si="1"/>
        <v>112.5</v>
      </c>
      <c r="B6" s="1">
        <f t="shared" si="0"/>
        <v>5</v>
      </c>
      <c r="C6" s="1">
        <v>22</v>
      </c>
      <c r="X6" s="1">
        <v>1</v>
      </c>
      <c r="Y6" s="1">
        <v>1</v>
      </c>
      <c r="Z6" s="1">
        <v>1</v>
      </c>
      <c r="AD6" s="1">
        <v>1</v>
      </c>
      <c r="AE6" s="1">
        <v>1</v>
      </c>
    </row>
    <row r="7" spans="1:32" ht="12" customHeight="1">
      <c r="A7" s="1">
        <f t="shared" si="1"/>
        <v>150.5</v>
      </c>
      <c r="B7" s="1">
        <f t="shared" si="0"/>
        <v>7</v>
      </c>
      <c r="C7" s="1">
        <v>21</v>
      </c>
      <c r="X7" s="1">
        <v>1</v>
      </c>
      <c r="Y7" s="1">
        <v>1</v>
      </c>
      <c r="Z7" s="1">
        <v>1</v>
      </c>
      <c r="AC7" s="1">
        <v>1</v>
      </c>
      <c r="AD7" s="1">
        <v>1</v>
      </c>
      <c r="AE7" s="1">
        <v>1</v>
      </c>
      <c r="AF7" s="1">
        <v>1</v>
      </c>
    </row>
    <row r="8" spans="1:32" ht="12" customHeight="1">
      <c r="A8" s="1">
        <f t="shared" si="1"/>
        <v>143.5</v>
      </c>
      <c r="B8" s="1">
        <f t="shared" si="0"/>
        <v>7</v>
      </c>
      <c r="C8" s="1">
        <v>20</v>
      </c>
      <c r="Y8" s="1">
        <v>1</v>
      </c>
      <c r="Z8" s="1">
        <v>1</v>
      </c>
      <c r="AA8" s="1">
        <v>1</v>
      </c>
      <c r="AC8" s="1">
        <v>1</v>
      </c>
      <c r="AD8" s="1">
        <v>1</v>
      </c>
      <c r="AE8" s="1">
        <v>1</v>
      </c>
      <c r="AF8" s="1">
        <v>1</v>
      </c>
    </row>
    <row r="9" spans="1:32" ht="12" customHeight="1">
      <c r="A9" s="1">
        <f t="shared" si="1"/>
        <v>136.5</v>
      </c>
      <c r="B9" s="1">
        <f t="shared" si="0"/>
        <v>7</v>
      </c>
      <c r="C9" s="1">
        <v>19</v>
      </c>
      <c r="Y9" s="1">
        <v>1</v>
      </c>
      <c r="Z9" s="1">
        <v>1</v>
      </c>
      <c r="AA9" s="1">
        <v>1</v>
      </c>
      <c r="AC9" s="1">
        <v>1</v>
      </c>
      <c r="AD9" s="1">
        <v>1</v>
      </c>
      <c r="AE9" s="1">
        <v>1</v>
      </c>
      <c r="AF9" s="1">
        <v>1</v>
      </c>
    </row>
    <row r="10" spans="1:33" ht="12" customHeight="1">
      <c r="A10" s="1">
        <f t="shared" si="1"/>
        <v>148</v>
      </c>
      <c r="B10" s="1">
        <f t="shared" si="0"/>
        <v>8</v>
      </c>
      <c r="C10" s="1">
        <v>18</v>
      </c>
      <c r="Y10" s="1">
        <v>1</v>
      </c>
      <c r="Z10" s="1">
        <v>1</v>
      </c>
      <c r="AA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</row>
    <row r="11" spans="1:33" ht="12" customHeight="1">
      <c r="A11" s="1">
        <f t="shared" si="1"/>
        <v>140</v>
      </c>
      <c r="B11" s="1">
        <f t="shared" si="0"/>
        <v>8</v>
      </c>
      <c r="C11" s="1">
        <v>17</v>
      </c>
      <c r="Y11" s="1">
        <v>1</v>
      </c>
      <c r="Z11" s="1">
        <v>1</v>
      </c>
      <c r="AA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</row>
    <row r="12" spans="1:34" ht="12" customHeight="1">
      <c r="A12" s="1">
        <f t="shared" si="1"/>
        <v>165</v>
      </c>
      <c r="B12" s="1">
        <f t="shared" si="0"/>
        <v>10</v>
      </c>
      <c r="C12" s="1">
        <v>16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</row>
    <row r="13" spans="1:34" ht="12" customHeight="1">
      <c r="A13" s="1">
        <f t="shared" si="1"/>
        <v>170.5</v>
      </c>
      <c r="B13" s="1">
        <f t="shared" si="0"/>
        <v>11</v>
      </c>
      <c r="C13" s="1">
        <v>15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</row>
    <row r="14" spans="1:34" ht="12" customHeight="1">
      <c r="A14" s="1">
        <f t="shared" si="1"/>
        <v>174</v>
      </c>
      <c r="B14" s="1">
        <f t="shared" si="0"/>
        <v>12</v>
      </c>
      <c r="C14" s="1">
        <v>14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</row>
    <row r="15" spans="1:34" ht="12" customHeight="1">
      <c r="A15" s="1">
        <f t="shared" si="1"/>
        <v>162</v>
      </c>
      <c r="B15" s="1">
        <f t="shared" si="0"/>
        <v>12</v>
      </c>
      <c r="C15" s="1">
        <v>13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</row>
    <row r="16" spans="1:34" ht="12" customHeight="1">
      <c r="A16" s="1">
        <f t="shared" si="1"/>
        <v>175</v>
      </c>
      <c r="B16" s="1">
        <f t="shared" si="0"/>
        <v>14</v>
      </c>
      <c r="C16" s="1">
        <v>12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</row>
    <row r="17" spans="1:35" ht="12" customHeight="1">
      <c r="A17" s="1">
        <f t="shared" si="1"/>
        <v>184</v>
      </c>
      <c r="B17" s="1">
        <f t="shared" si="0"/>
        <v>16</v>
      </c>
      <c r="C17" s="1">
        <v>11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</row>
    <row r="18" spans="1:35" ht="12" customHeight="1">
      <c r="A18" s="1">
        <f t="shared" si="1"/>
        <v>178.5</v>
      </c>
      <c r="B18" s="1">
        <f t="shared" si="0"/>
        <v>17</v>
      </c>
      <c r="C18" s="1">
        <v>10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</row>
    <row r="19" spans="1:35" ht="12" customHeight="1">
      <c r="A19" s="1">
        <f t="shared" si="1"/>
        <v>161.5</v>
      </c>
      <c r="B19" s="1">
        <f t="shared" si="0"/>
        <v>17</v>
      </c>
      <c r="C19" s="1">
        <v>9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</row>
    <row r="20" spans="1:35" ht="12" customHeight="1">
      <c r="A20" s="1">
        <f t="shared" si="1"/>
        <v>153</v>
      </c>
      <c r="B20" s="1">
        <f t="shared" si="0"/>
        <v>18</v>
      </c>
      <c r="C20" s="1">
        <v>8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</row>
    <row r="21" spans="1:35" ht="12" customHeight="1">
      <c r="A21" s="1">
        <f t="shared" si="1"/>
        <v>142.5</v>
      </c>
      <c r="B21" s="1">
        <f t="shared" si="0"/>
        <v>19</v>
      </c>
      <c r="C21" s="1">
        <v>7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</row>
    <row r="22" spans="1:35" ht="12" customHeight="1">
      <c r="A22" s="1">
        <f t="shared" si="1"/>
        <v>143</v>
      </c>
      <c r="B22" s="1">
        <f t="shared" si="0"/>
        <v>22</v>
      </c>
      <c r="C22" s="1">
        <v>6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</row>
    <row r="23" spans="1:35" ht="12" customHeight="1">
      <c r="A23" s="1">
        <f t="shared" si="1"/>
        <v>126.5</v>
      </c>
      <c r="B23" s="1">
        <f t="shared" si="0"/>
        <v>23</v>
      </c>
      <c r="C23" s="1">
        <v>5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</row>
    <row r="24" spans="1:36" ht="12" customHeight="1">
      <c r="A24" s="1">
        <f t="shared" si="1"/>
        <v>121.5</v>
      </c>
      <c r="B24" s="1">
        <f t="shared" si="0"/>
        <v>27</v>
      </c>
      <c r="C24" s="1">
        <v>4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</row>
    <row r="25" spans="1:36" ht="12" customHeight="1">
      <c r="A25" s="1">
        <f t="shared" si="1"/>
        <v>94.5</v>
      </c>
      <c r="B25" s="1">
        <f t="shared" si="0"/>
        <v>27</v>
      </c>
      <c r="C25" s="1">
        <v>3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</row>
    <row r="26" spans="1:37" ht="12" customHeight="1">
      <c r="A26" s="1">
        <f t="shared" si="1"/>
        <v>70</v>
      </c>
      <c r="B26" s="1">
        <f t="shared" si="0"/>
        <v>28</v>
      </c>
      <c r="C26" s="1">
        <v>2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</row>
    <row r="27" spans="1:37" ht="12" customHeight="1">
      <c r="A27" s="1">
        <f t="shared" si="1"/>
        <v>42</v>
      </c>
      <c r="B27" s="1">
        <f t="shared" si="0"/>
        <v>28</v>
      </c>
      <c r="C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</row>
    <row r="28" spans="1:37" ht="12" customHeight="1">
      <c r="A28" s="1">
        <f t="shared" si="1"/>
        <v>13.5</v>
      </c>
      <c r="B28" s="1">
        <f t="shared" si="0"/>
        <v>27</v>
      </c>
      <c r="C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</row>
    <row r="29" spans="1:52" s="2" customFormat="1" ht="14.25">
      <c r="A29" s="1">
        <f>SUM(A1:A28)</f>
        <v>3251</v>
      </c>
      <c r="D29" s="2">
        <v>0</v>
      </c>
      <c r="E29" s="2">
        <v>1</v>
      </c>
      <c r="F29" s="2">
        <v>2</v>
      </c>
      <c r="G29" s="2">
        <v>3</v>
      </c>
      <c r="H29" s="2">
        <v>4</v>
      </c>
      <c r="I29" s="2">
        <v>5</v>
      </c>
      <c r="J29" s="2">
        <v>6</v>
      </c>
      <c r="K29" s="2">
        <v>7</v>
      </c>
      <c r="L29" s="2">
        <v>8</v>
      </c>
      <c r="M29" s="2">
        <v>9</v>
      </c>
      <c r="N29" s="2">
        <v>10</v>
      </c>
      <c r="O29" s="2">
        <v>11</v>
      </c>
      <c r="P29" s="2">
        <v>12</v>
      </c>
      <c r="Q29" s="2">
        <v>13</v>
      </c>
      <c r="R29" s="2">
        <v>14</v>
      </c>
      <c r="S29" s="2">
        <v>15</v>
      </c>
      <c r="T29" s="2">
        <v>16</v>
      </c>
      <c r="U29" s="2">
        <v>17</v>
      </c>
      <c r="V29" s="2">
        <v>18</v>
      </c>
      <c r="W29" s="2">
        <v>19</v>
      </c>
      <c r="X29" s="2">
        <v>20</v>
      </c>
      <c r="Y29" s="2">
        <v>21</v>
      </c>
      <c r="Z29" s="2">
        <v>22</v>
      </c>
      <c r="AA29" s="2">
        <v>23</v>
      </c>
      <c r="AB29" s="2">
        <v>24</v>
      </c>
      <c r="AC29" s="2">
        <v>25</v>
      </c>
      <c r="AD29" s="2">
        <v>26</v>
      </c>
      <c r="AE29" s="2">
        <v>27</v>
      </c>
      <c r="AF29" s="2">
        <v>28</v>
      </c>
      <c r="AG29" s="2">
        <v>29</v>
      </c>
      <c r="AH29" s="2">
        <v>30</v>
      </c>
      <c r="AI29" s="2">
        <v>31</v>
      </c>
      <c r="AJ29" s="2">
        <v>32</v>
      </c>
      <c r="AK29" s="2">
        <v>33</v>
      </c>
      <c r="AL29" s="2">
        <v>34</v>
      </c>
      <c r="AM29" s="2">
        <v>35</v>
      </c>
      <c r="AN29" s="2">
        <v>36</v>
      </c>
      <c r="AO29" s="2">
        <v>37</v>
      </c>
      <c r="AP29" s="2">
        <v>38</v>
      </c>
      <c r="AQ29" s="2">
        <v>39</v>
      </c>
      <c r="AR29" s="2">
        <v>40</v>
      </c>
      <c r="AS29" s="2">
        <v>41</v>
      </c>
      <c r="AT29" s="2">
        <v>42</v>
      </c>
      <c r="AU29" s="2">
        <v>43</v>
      </c>
      <c r="AV29" s="2">
        <v>44</v>
      </c>
      <c r="AW29" s="2">
        <v>45</v>
      </c>
      <c r="AX29" s="2">
        <v>46</v>
      </c>
      <c r="AY29" s="2">
        <v>47</v>
      </c>
      <c r="AZ29" s="2">
        <v>48</v>
      </c>
    </row>
    <row r="30" spans="1:52" s="2" customFormat="1" ht="14.25">
      <c r="A30" s="1">
        <f>A29/A31</f>
        <v>8.64627659574468</v>
      </c>
      <c r="D30" s="2">
        <f aca="true" t="shared" si="2" ref="D30:AI30">SUM(D1:D28)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2">
        <f t="shared" si="2"/>
        <v>0</v>
      </c>
      <c r="J30" s="2">
        <f t="shared" si="2"/>
        <v>4</v>
      </c>
      <c r="K30" s="2">
        <f t="shared" si="2"/>
        <v>5</v>
      </c>
      <c r="L30" s="2">
        <f t="shared" si="2"/>
        <v>5</v>
      </c>
      <c r="M30" s="2">
        <f t="shared" si="2"/>
        <v>6</v>
      </c>
      <c r="N30" s="2">
        <f t="shared" si="2"/>
        <v>7</v>
      </c>
      <c r="O30" s="2">
        <f t="shared" si="2"/>
        <v>7</v>
      </c>
      <c r="P30" s="2">
        <f t="shared" si="2"/>
        <v>7</v>
      </c>
      <c r="Q30" s="2">
        <f t="shared" si="2"/>
        <v>8</v>
      </c>
      <c r="R30" s="2">
        <f t="shared" si="2"/>
        <v>9</v>
      </c>
      <c r="S30" s="2">
        <f t="shared" si="2"/>
        <v>11</v>
      </c>
      <c r="T30" s="2">
        <f t="shared" si="2"/>
        <v>12</v>
      </c>
      <c r="U30" s="2">
        <f t="shared" si="2"/>
        <v>13</v>
      </c>
      <c r="V30" s="2">
        <f t="shared" si="2"/>
        <v>13</v>
      </c>
      <c r="W30" s="2">
        <f t="shared" si="2"/>
        <v>15</v>
      </c>
      <c r="X30" s="2">
        <f t="shared" si="2"/>
        <v>20</v>
      </c>
      <c r="Y30" s="2">
        <f t="shared" si="2"/>
        <v>24</v>
      </c>
      <c r="Z30" s="2">
        <f t="shared" si="2"/>
        <v>23</v>
      </c>
      <c r="AA30" s="2">
        <f t="shared" si="2"/>
        <v>21</v>
      </c>
      <c r="AB30" s="2">
        <f t="shared" si="2"/>
        <v>17</v>
      </c>
      <c r="AC30" s="2">
        <f t="shared" si="2"/>
        <v>22</v>
      </c>
      <c r="AD30" s="2">
        <f t="shared" si="2"/>
        <v>24</v>
      </c>
      <c r="AE30" s="2">
        <f t="shared" si="2"/>
        <v>25</v>
      </c>
      <c r="AF30" s="2">
        <f t="shared" si="2"/>
        <v>22</v>
      </c>
      <c r="AG30" s="2">
        <f t="shared" si="2"/>
        <v>19</v>
      </c>
      <c r="AH30" s="2">
        <f t="shared" si="2"/>
        <v>17</v>
      </c>
      <c r="AI30" s="2">
        <f t="shared" si="2"/>
        <v>12</v>
      </c>
      <c r="AJ30" s="2">
        <f aca="true" t="shared" si="3" ref="AJ30:AZ30">SUM(AJ1:AJ28)</f>
        <v>5</v>
      </c>
      <c r="AK30" s="2">
        <f t="shared" si="3"/>
        <v>3</v>
      </c>
      <c r="AL30" s="2">
        <f t="shared" si="3"/>
        <v>0</v>
      </c>
      <c r="AM30" s="2">
        <f t="shared" si="3"/>
        <v>0</v>
      </c>
      <c r="AN30" s="2">
        <f t="shared" si="3"/>
        <v>0</v>
      </c>
      <c r="AO30" s="2">
        <f t="shared" si="3"/>
        <v>0</v>
      </c>
      <c r="AP30" s="2">
        <f t="shared" si="3"/>
        <v>0</v>
      </c>
      <c r="AQ30" s="2">
        <f t="shared" si="3"/>
        <v>0</v>
      </c>
      <c r="AR30" s="2">
        <f t="shared" si="3"/>
        <v>0</v>
      </c>
      <c r="AS30" s="2">
        <f t="shared" si="3"/>
        <v>0</v>
      </c>
      <c r="AT30" s="2">
        <f t="shared" si="3"/>
        <v>0</v>
      </c>
      <c r="AU30" s="2">
        <f t="shared" si="3"/>
        <v>0</v>
      </c>
      <c r="AV30" s="2">
        <f t="shared" si="3"/>
        <v>0</v>
      </c>
      <c r="AW30" s="2">
        <f t="shared" si="3"/>
        <v>0</v>
      </c>
      <c r="AX30" s="2">
        <f t="shared" si="3"/>
        <v>0</v>
      </c>
      <c r="AY30" s="2">
        <f t="shared" si="3"/>
        <v>0</v>
      </c>
      <c r="AZ30" s="2">
        <f t="shared" si="3"/>
        <v>0</v>
      </c>
    </row>
    <row r="31" spans="1:52" s="2" customFormat="1" ht="52.5">
      <c r="A31" s="1">
        <f>SUM(D30:AZ30)</f>
        <v>376</v>
      </c>
      <c r="B31" s="2">
        <f>C31/A31</f>
        <v>22.226063829787233</v>
      </c>
      <c r="C31" s="2">
        <f>SUM(D31:AZ31)</f>
        <v>8357</v>
      </c>
      <c r="D31" s="2">
        <f aca="true" t="shared" si="4" ref="D31:AI31">(D29+0.5)*D30</f>
        <v>0</v>
      </c>
      <c r="E31" s="2">
        <f t="shared" si="4"/>
        <v>0</v>
      </c>
      <c r="F31" s="2">
        <f t="shared" si="4"/>
        <v>0</v>
      </c>
      <c r="G31" s="2">
        <f t="shared" si="4"/>
        <v>0</v>
      </c>
      <c r="H31" s="2">
        <f t="shared" si="4"/>
        <v>0</v>
      </c>
      <c r="I31" s="2">
        <f t="shared" si="4"/>
        <v>0</v>
      </c>
      <c r="J31" s="2">
        <f t="shared" si="4"/>
        <v>26</v>
      </c>
      <c r="K31" s="2">
        <f t="shared" si="4"/>
        <v>37.5</v>
      </c>
      <c r="L31" s="2">
        <f t="shared" si="4"/>
        <v>42.5</v>
      </c>
      <c r="M31" s="2">
        <f t="shared" si="4"/>
        <v>57</v>
      </c>
      <c r="N31" s="2">
        <f t="shared" si="4"/>
        <v>73.5</v>
      </c>
      <c r="O31" s="2">
        <f t="shared" si="4"/>
        <v>80.5</v>
      </c>
      <c r="P31" s="2">
        <f t="shared" si="4"/>
        <v>87.5</v>
      </c>
      <c r="Q31" s="2">
        <f t="shared" si="4"/>
        <v>108</v>
      </c>
      <c r="R31" s="2">
        <f t="shared" si="4"/>
        <v>130.5</v>
      </c>
      <c r="S31" s="2">
        <f t="shared" si="4"/>
        <v>170.5</v>
      </c>
      <c r="T31" s="2">
        <f t="shared" si="4"/>
        <v>198</v>
      </c>
      <c r="U31" s="2">
        <f t="shared" si="4"/>
        <v>227.5</v>
      </c>
      <c r="V31" s="2">
        <f t="shared" si="4"/>
        <v>240.5</v>
      </c>
      <c r="W31" s="2">
        <f t="shared" si="4"/>
        <v>292.5</v>
      </c>
      <c r="X31" s="2">
        <f t="shared" si="4"/>
        <v>410</v>
      </c>
      <c r="Y31" s="2">
        <f t="shared" si="4"/>
        <v>516</v>
      </c>
      <c r="Z31" s="2">
        <f t="shared" si="4"/>
        <v>517.5</v>
      </c>
      <c r="AA31" s="2">
        <f t="shared" si="4"/>
        <v>493.5</v>
      </c>
      <c r="AB31" s="2">
        <f t="shared" si="4"/>
        <v>416.5</v>
      </c>
      <c r="AC31" s="2">
        <f t="shared" si="4"/>
        <v>561</v>
      </c>
      <c r="AD31" s="2">
        <f t="shared" si="4"/>
        <v>636</v>
      </c>
      <c r="AE31" s="2">
        <f t="shared" si="4"/>
        <v>687.5</v>
      </c>
      <c r="AF31" s="2">
        <f t="shared" si="4"/>
        <v>627</v>
      </c>
      <c r="AG31" s="2">
        <f t="shared" si="4"/>
        <v>560.5</v>
      </c>
      <c r="AH31" s="2">
        <f t="shared" si="4"/>
        <v>518.5</v>
      </c>
      <c r="AI31" s="2">
        <f t="shared" si="4"/>
        <v>378</v>
      </c>
      <c r="AJ31" s="2">
        <f aca="true" t="shared" si="5" ref="AJ31:AZ31">(AJ29+0.5)*AJ30</f>
        <v>162.5</v>
      </c>
      <c r="AK31" s="2">
        <f t="shared" si="5"/>
        <v>100.5</v>
      </c>
      <c r="AL31" s="2">
        <f t="shared" si="5"/>
        <v>0</v>
      </c>
      <c r="AM31" s="2">
        <f t="shared" si="5"/>
        <v>0</v>
      </c>
      <c r="AN31" s="2">
        <f t="shared" si="5"/>
        <v>0</v>
      </c>
      <c r="AO31" s="2">
        <f t="shared" si="5"/>
        <v>0</v>
      </c>
      <c r="AP31" s="2">
        <f t="shared" si="5"/>
        <v>0</v>
      </c>
      <c r="AQ31" s="2">
        <f t="shared" si="5"/>
        <v>0</v>
      </c>
      <c r="AR31" s="2">
        <f t="shared" si="5"/>
        <v>0</v>
      </c>
      <c r="AS31" s="2">
        <f t="shared" si="5"/>
        <v>0</v>
      </c>
      <c r="AT31" s="2">
        <f t="shared" si="5"/>
        <v>0</v>
      </c>
      <c r="AU31" s="2">
        <f t="shared" si="5"/>
        <v>0</v>
      </c>
      <c r="AV31" s="2">
        <f t="shared" si="5"/>
        <v>0</v>
      </c>
      <c r="AW31" s="2">
        <f t="shared" si="5"/>
        <v>0</v>
      </c>
      <c r="AX31" s="2">
        <f t="shared" si="5"/>
        <v>0</v>
      </c>
      <c r="AY31" s="2">
        <f t="shared" si="5"/>
        <v>0</v>
      </c>
      <c r="AZ31" s="2">
        <f t="shared" si="5"/>
        <v>0</v>
      </c>
    </row>
  </sheetData>
  <conditionalFormatting sqref="AU26:AU28 D1:AL28 AM27:AT28 AM1:AU25 AV1:AZ28">
    <cfRule type="cellIs" priority="1" dxfId="1" operator="greaterThan" stopIfTrue="1">
      <formula>0</formula>
    </cfRule>
  </conditionalFormatting>
  <conditionalFormatting sqref="D29:AZ29">
    <cfRule type="cellIs" priority="2" dxfId="0" operator="between" stopIfTrue="1">
      <formula>$B$31-1</formula>
      <formula>$B$31</formula>
    </cfRule>
  </conditionalFormatting>
  <conditionalFormatting sqref="C1:C28">
    <cfRule type="cellIs" priority="3" dxfId="0" operator="between" stopIfTrue="1">
      <formula>$A$30-0.99999</formula>
      <formula>$A$30</formula>
    </cfRule>
  </conditionalFormatting>
  <printOptions gridLines="1"/>
  <pageMargins left="0.3937007874015748" right="0.55" top="0.3937007874015748" bottom="0.38" header="0" footer="0.16"/>
  <pageSetup fitToHeight="0" fitToWidth="1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8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2.421875" style="1" customWidth="1"/>
    <col min="3" max="3" width="4.7109375" style="1" customWidth="1"/>
    <col min="4" max="16384" width="2.421875" style="1" customWidth="1"/>
  </cols>
  <sheetData>
    <row r="1" spans="1:54" s="2" customFormat="1" ht="52.5">
      <c r="A1" s="1">
        <f>SUM(D2:BB2)</f>
        <v>735</v>
      </c>
      <c r="B1" s="2">
        <f>C1/A1</f>
        <v>24.051020408163264</v>
      </c>
      <c r="C1" s="2">
        <f>SUM(D1:BB1)</f>
        <v>17677.5</v>
      </c>
      <c r="D1" s="2">
        <f>(D3+0.5)*D2</f>
        <v>0</v>
      </c>
      <c r="E1" s="2">
        <f aca="true" t="shared" si="0" ref="E1:BB1">(E3+0.5)*E2</f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26</v>
      </c>
      <c r="K1" s="2">
        <f t="shared" si="0"/>
        <v>37.5</v>
      </c>
      <c r="L1" s="2">
        <f t="shared" si="0"/>
        <v>51</v>
      </c>
      <c r="M1" s="2">
        <f t="shared" si="0"/>
        <v>76</v>
      </c>
      <c r="N1" s="2">
        <f t="shared" si="0"/>
        <v>94.5</v>
      </c>
      <c r="O1" s="2">
        <f t="shared" si="0"/>
        <v>172.5</v>
      </c>
      <c r="P1" s="2">
        <f t="shared" si="0"/>
        <v>200</v>
      </c>
      <c r="Q1" s="2">
        <f t="shared" si="0"/>
        <v>216</v>
      </c>
      <c r="R1" s="2">
        <f t="shared" si="0"/>
        <v>261</v>
      </c>
      <c r="S1" s="2">
        <f t="shared" si="0"/>
        <v>310</v>
      </c>
      <c r="T1" s="2">
        <f t="shared" si="0"/>
        <v>346.5</v>
      </c>
      <c r="U1" s="2">
        <f t="shared" si="0"/>
        <v>367.5</v>
      </c>
      <c r="V1" s="2">
        <f t="shared" si="0"/>
        <v>370</v>
      </c>
      <c r="W1" s="2">
        <f t="shared" si="0"/>
        <v>546</v>
      </c>
      <c r="X1" s="2">
        <f t="shared" si="0"/>
        <v>717.5</v>
      </c>
      <c r="Y1" s="2">
        <f t="shared" si="0"/>
        <v>838.5</v>
      </c>
      <c r="Z1" s="2">
        <f t="shared" si="0"/>
        <v>855</v>
      </c>
      <c r="AA1" s="2">
        <f t="shared" si="0"/>
        <v>846</v>
      </c>
      <c r="AB1" s="2">
        <f t="shared" si="0"/>
        <v>784</v>
      </c>
      <c r="AC1" s="2">
        <f t="shared" si="0"/>
        <v>943.5</v>
      </c>
      <c r="AD1" s="2">
        <f t="shared" si="0"/>
        <v>1033.5</v>
      </c>
      <c r="AE1" s="2">
        <f t="shared" si="0"/>
        <v>1100</v>
      </c>
      <c r="AF1" s="2">
        <f t="shared" si="0"/>
        <v>1054.5</v>
      </c>
      <c r="AG1" s="2">
        <f t="shared" si="0"/>
        <v>1003</v>
      </c>
      <c r="AH1" s="2">
        <f t="shared" si="0"/>
        <v>976</v>
      </c>
      <c r="AI1" s="2">
        <f t="shared" si="0"/>
        <v>850.5</v>
      </c>
      <c r="AJ1" s="2">
        <f t="shared" si="0"/>
        <v>650</v>
      </c>
      <c r="AK1" s="2">
        <f t="shared" si="0"/>
        <v>603</v>
      </c>
      <c r="AL1" s="2">
        <f t="shared" si="0"/>
        <v>517.5</v>
      </c>
      <c r="AM1" s="2">
        <f t="shared" si="0"/>
        <v>461.5</v>
      </c>
      <c r="AN1" s="2">
        <f t="shared" si="0"/>
        <v>365</v>
      </c>
      <c r="AO1" s="2">
        <f t="shared" si="0"/>
        <v>337.5</v>
      </c>
      <c r="AP1" s="2">
        <f t="shared" si="0"/>
        <v>308</v>
      </c>
      <c r="AQ1" s="2">
        <f t="shared" si="0"/>
        <v>237</v>
      </c>
      <c r="AR1" s="2">
        <f t="shared" si="0"/>
        <v>121.5</v>
      </c>
      <c r="AS1" s="2">
        <f t="shared" si="0"/>
        <v>0</v>
      </c>
      <c r="AT1" s="2">
        <f t="shared" si="0"/>
        <v>0</v>
      </c>
      <c r="AU1" s="2">
        <f t="shared" si="0"/>
        <v>0</v>
      </c>
      <c r="AV1" s="2">
        <f t="shared" si="0"/>
        <v>0</v>
      </c>
      <c r="AW1" s="2">
        <f t="shared" si="0"/>
        <v>0</v>
      </c>
      <c r="AX1" s="2">
        <f t="shared" si="0"/>
        <v>0</v>
      </c>
      <c r="AY1" s="2">
        <f t="shared" si="0"/>
        <v>0</v>
      </c>
      <c r="AZ1" s="2">
        <f t="shared" si="0"/>
        <v>0</v>
      </c>
      <c r="BA1" s="2">
        <f t="shared" si="0"/>
        <v>0</v>
      </c>
      <c r="BB1" s="2">
        <f t="shared" si="0"/>
        <v>0</v>
      </c>
    </row>
    <row r="2" spans="1:54" s="2" customFormat="1" ht="14.25">
      <c r="A2" s="1">
        <f>A3/A1</f>
        <v>27.124489795918368</v>
      </c>
      <c r="D2" s="2">
        <f aca="true" t="shared" si="1" ref="D2:BB2">SUM(D4:D48)</f>
        <v>0</v>
      </c>
      <c r="E2" s="2">
        <f t="shared" si="1"/>
        <v>0</v>
      </c>
      <c r="F2" s="2">
        <f t="shared" si="1"/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4</v>
      </c>
      <c r="K2" s="2">
        <f t="shared" si="1"/>
        <v>5</v>
      </c>
      <c r="L2" s="2">
        <f t="shared" si="1"/>
        <v>6</v>
      </c>
      <c r="M2" s="2">
        <f t="shared" si="1"/>
        <v>8</v>
      </c>
      <c r="N2" s="2">
        <f t="shared" si="1"/>
        <v>9</v>
      </c>
      <c r="O2" s="2">
        <f t="shared" si="1"/>
        <v>15</v>
      </c>
      <c r="P2" s="2">
        <f t="shared" si="1"/>
        <v>16</v>
      </c>
      <c r="Q2" s="2">
        <f t="shared" si="1"/>
        <v>16</v>
      </c>
      <c r="R2" s="2">
        <f t="shared" si="1"/>
        <v>18</v>
      </c>
      <c r="S2" s="2">
        <f t="shared" si="1"/>
        <v>20</v>
      </c>
      <c r="T2" s="2">
        <f t="shared" si="1"/>
        <v>21</v>
      </c>
      <c r="U2" s="2">
        <f t="shared" si="1"/>
        <v>21</v>
      </c>
      <c r="V2" s="2">
        <f t="shared" si="1"/>
        <v>20</v>
      </c>
      <c r="W2" s="2">
        <f t="shared" si="1"/>
        <v>28</v>
      </c>
      <c r="X2" s="2">
        <f t="shared" si="1"/>
        <v>35</v>
      </c>
      <c r="Y2" s="2">
        <f t="shared" si="1"/>
        <v>39</v>
      </c>
      <c r="Z2" s="2">
        <f t="shared" si="1"/>
        <v>38</v>
      </c>
      <c r="AA2" s="2">
        <f t="shared" si="1"/>
        <v>36</v>
      </c>
      <c r="AB2" s="2">
        <f t="shared" si="1"/>
        <v>32</v>
      </c>
      <c r="AC2" s="2">
        <f t="shared" si="1"/>
        <v>37</v>
      </c>
      <c r="AD2" s="2">
        <f t="shared" si="1"/>
        <v>39</v>
      </c>
      <c r="AE2" s="2">
        <f t="shared" si="1"/>
        <v>40</v>
      </c>
      <c r="AF2" s="2">
        <f t="shared" si="1"/>
        <v>37</v>
      </c>
      <c r="AG2" s="2">
        <f t="shared" si="1"/>
        <v>34</v>
      </c>
      <c r="AH2" s="2">
        <f t="shared" si="1"/>
        <v>32</v>
      </c>
      <c r="AI2" s="2">
        <f t="shared" si="1"/>
        <v>27</v>
      </c>
      <c r="AJ2" s="2">
        <f t="shared" si="1"/>
        <v>20</v>
      </c>
      <c r="AK2" s="2">
        <f t="shared" si="1"/>
        <v>18</v>
      </c>
      <c r="AL2" s="2">
        <f t="shared" si="1"/>
        <v>15</v>
      </c>
      <c r="AM2" s="2">
        <f t="shared" si="1"/>
        <v>13</v>
      </c>
      <c r="AN2" s="2">
        <f t="shared" si="1"/>
        <v>10</v>
      </c>
      <c r="AO2" s="2">
        <f t="shared" si="1"/>
        <v>9</v>
      </c>
      <c r="AP2" s="2">
        <f t="shared" si="1"/>
        <v>8</v>
      </c>
      <c r="AQ2" s="2">
        <f t="shared" si="1"/>
        <v>6</v>
      </c>
      <c r="AR2" s="2">
        <f t="shared" si="1"/>
        <v>3</v>
      </c>
      <c r="AS2" s="2">
        <f t="shared" si="1"/>
        <v>0</v>
      </c>
      <c r="AT2" s="2">
        <f t="shared" si="1"/>
        <v>0</v>
      </c>
      <c r="AU2" s="2">
        <f t="shared" si="1"/>
        <v>0</v>
      </c>
      <c r="AV2" s="2">
        <f t="shared" si="1"/>
        <v>0</v>
      </c>
      <c r="AW2" s="2">
        <f t="shared" si="1"/>
        <v>0</v>
      </c>
      <c r="AX2" s="2">
        <f t="shared" si="1"/>
        <v>0</v>
      </c>
      <c r="AY2" s="2">
        <f t="shared" si="1"/>
        <v>0</v>
      </c>
      <c r="AZ2" s="2">
        <f t="shared" si="1"/>
        <v>0</v>
      </c>
      <c r="BA2" s="2">
        <f t="shared" si="1"/>
        <v>0</v>
      </c>
      <c r="BB2" s="2">
        <f t="shared" si="1"/>
        <v>0</v>
      </c>
    </row>
    <row r="3" spans="1:54" s="2" customFormat="1" ht="14.25">
      <c r="A3" s="1">
        <f>SUM(A4:A48)</f>
        <v>19936.5</v>
      </c>
      <c r="D3" s="2">
        <v>0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2">
        <v>29</v>
      </c>
      <c r="AH3" s="2">
        <v>30</v>
      </c>
      <c r="AI3" s="2">
        <v>31</v>
      </c>
      <c r="AJ3" s="2">
        <v>32</v>
      </c>
      <c r="AK3" s="2">
        <v>33</v>
      </c>
      <c r="AL3" s="2">
        <v>34</v>
      </c>
      <c r="AM3" s="2">
        <v>35</v>
      </c>
      <c r="AN3" s="2">
        <v>36</v>
      </c>
      <c r="AO3" s="2">
        <v>37</v>
      </c>
      <c r="AP3" s="2">
        <v>38</v>
      </c>
      <c r="AQ3" s="2">
        <v>39</v>
      </c>
      <c r="AR3" s="2">
        <v>40</v>
      </c>
      <c r="AS3" s="2">
        <v>41</v>
      </c>
      <c r="AT3" s="2">
        <v>42</v>
      </c>
      <c r="AU3" s="2">
        <v>43</v>
      </c>
      <c r="AV3" s="2">
        <v>44</v>
      </c>
      <c r="AW3" s="2">
        <v>45</v>
      </c>
      <c r="AX3" s="2">
        <v>46</v>
      </c>
      <c r="AY3" s="2">
        <v>47</v>
      </c>
      <c r="AZ3" s="2">
        <v>48</v>
      </c>
      <c r="BA3" s="2">
        <v>49</v>
      </c>
      <c r="BB3" s="2">
        <v>50</v>
      </c>
    </row>
    <row r="4" spans="1:3" ht="12" customHeight="1">
      <c r="A4" s="1">
        <f>(C4+0.5)*B4</f>
        <v>0</v>
      </c>
      <c r="B4" s="1">
        <f>SUM(D4:BB4)</f>
        <v>0</v>
      </c>
      <c r="C4" s="1">
        <v>0</v>
      </c>
    </row>
    <row r="5" spans="1:3" ht="12" customHeight="1">
      <c r="A5" s="1">
        <f aca="true" t="shared" si="2" ref="A5:A48">(C5+0.5)*B5</f>
        <v>0</v>
      </c>
      <c r="B5" s="1">
        <f aca="true" t="shared" si="3" ref="B5:B48">SUM(D5:BB5)</f>
        <v>0</v>
      </c>
      <c r="C5" s="1">
        <v>1</v>
      </c>
    </row>
    <row r="6" spans="1:3" ht="12" customHeight="1">
      <c r="A6" s="1">
        <f t="shared" si="2"/>
        <v>0</v>
      </c>
      <c r="B6" s="1">
        <f t="shared" si="3"/>
        <v>0</v>
      </c>
      <c r="C6" s="1">
        <v>2</v>
      </c>
    </row>
    <row r="7" spans="1:31" ht="12" customHeight="1">
      <c r="A7" s="1">
        <f t="shared" si="2"/>
        <v>7</v>
      </c>
      <c r="B7" s="1">
        <f t="shared" si="3"/>
        <v>2</v>
      </c>
      <c r="C7" s="1">
        <v>3</v>
      </c>
      <c r="X7" s="1">
        <v>1</v>
      </c>
      <c r="AE7" s="1">
        <v>1</v>
      </c>
    </row>
    <row r="8" spans="1:31" ht="12" customHeight="1">
      <c r="A8" s="1">
        <f t="shared" si="2"/>
        <v>18</v>
      </c>
      <c r="B8" s="1">
        <f t="shared" si="3"/>
        <v>4</v>
      </c>
      <c r="C8" s="1">
        <v>4</v>
      </c>
      <c r="X8" s="1">
        <v>1</v>
      </c>
      <c r="Y8" s="1">
        <v>1</v>
      </c>
      <c r="AD8" s="1">
        <v>1</v>
      </c>
      <c r="AE8" s="1">
        <v>1</v>
      </c>
    </row>
    <row r="9" spans="1:31" ht="12" customHeight="1">
      <c r="A9" s="1">
        <f t="shared" si="2"/>
        <v>27.5</v>
      </c>
      <c r="B9" s="1">
        <f t="shared" si="3"/>
        <v>5</v>
      </c>
      <c r="C9" s="1">
        <v>5</v>
      </c>
      <c r="X9" s="1">
        <v>1</v>
      </c>
      <c r="Y9" s="1">
        <v>1</v>
      </c>
      <c r="Z9" s="1">
        <v>1</v>
      </c>
      <c r="AD9" s="1">
        <v>1</v>
      </c>
      <c r="AE9" s="1">
        <v>1</v>
      </c>
    </row>
    <row r="10" spans="1:32" ht="12" customHeight="1">
      <c r="A10" s="1">
        <f t="shared" si="2"/>
        <v>45.5</v>
      </c>
      <c r="B10" s="1">
        <f t="shared" si="3"/>
        <v>7</v>
      </c>
      <c r="C10" s="1">
        <v>6</v>
      </c>
      <c r="X10" s="1">
        <v>1</v>
      </c>
      <c r="Y10" s="1">
        <v>1</v>
      </c>
      <c r="Z10" s="1">
        <v>1</v>
      </c>
      <c r="AC10" s="1">
        <v>1</v>
      </c>
      <c r="AD10" s="1">
        <v>1</v>
      </c>
      <c r="AE10" s="1">
        <v>1</v>
      </c>
      <c r="AF10" s="1">
        <v>1</v>
      </c>
    </row>
    <row r="11" spans="1:32" ht="12" customHeight="1">
      <c r="A11" s="1">
        <f t="shared" si="2"/>
        <v>52.5</v>
      </c>
      <c r="B11" s="1">
        <f t="shared" si="3"/>
        <v>7</v>
      </c>
      <c r="C11" s="1">
        <v>7</v>
      </c>
      <c r="Y11" s="1">
        <v>1</v>
      </c>
      <c r="Z11" s="1">
        <v>1</v>
      </c>
      <c r="AA11" s="1">
        <v>1</v>
      </c>
      <c r="AC11" s="1">
        <v>1</v>
      </c>
      <c r="AD11" s="1">
        <v>1</v>
      </c>
      <c r="AE11" s="1">
        <v>1</v>
      </c>
      <c r="AF11" s="1">
        <v>1</v>
      </c>
    </row>
    <row r="12" spans="1:32" ht="12" customHeight="1">
      <c r="A12" s="1">
        <f t="shared" si="2"/>
        <v>59.5</v>
      </c>
      <c r="B12" s="1">
        <f t="shared" si="3"/>
        <v>7</v>
      </c>
      <c r="C12" s="1">
        <v>8</v>
      </c>
      <c r="Y12" s="1">
        <v>1</v>
      </c>
      <c r="Z12" s="1">
        <v>1</v>
      </c>
      <c r="AA12" s="1">
        <v>1</v>
      </c>
      <c r="AC12" s="1">
        <v>1</v>
      </c>
      <c r="AD12" s="1">
        <v>1</v>
      </c>
      <c r="AE12" s="1">
        <v>1</v>
      </c>
      <c r="AF12" s="1">
        <v>1</v>
      </c>
    </row>
    <row r="13" spans="1:33" ht="12" customHeight="1">
      <c r="A13" s="1">
        <f t="shared" si="2"/>
        <v>76</v>
      </c>
      <c r="B13" s="1">
        <f t="shared" si="3"/>
        <v>8</v>
      </c>
      <c r="C13" s="1">
        <v>9</v>
      </c>
      <c r="Y13" s="1">
        <v>1</v>
      </c>
      <c r="Z13" s="1">
        <v>1</v>
      </c>
      <c r="AA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</row>
    <row r="14" spans="1:33" ht="12" customHeight="1">
      <c r="A14" s="1">
        <f t="shared" si="2"/>
        <v>84</v>
      </c>
      <c r="B14" s="1">
        <f t="shared" si="3"/>
        <v>8</v>
      </c>
      <c r="C14" s="1">
        <v>10</v>
      </c>
      <c r="Y14" s="1">
        <v>1</v>
      </c>
      <c r="Z14" s="1">
        <v>1</v>
      </c>
      <c r="AA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</row>
    <row r="15" spans="1:34" ht="12" customHeight="1">
      <c r="A15" s="1">
        <f t="shared" si="2"/>
        <v>115</v>
      </c>
      <c r="B15" s="1">
        <f t="shared" si="3"/>
        <v>10</v>
      </c>
      <c r="C15" s="1">
        <v>11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</row>
    <row r="16" spans="1:34" ht="12" customHeight="1">
      <c r="A16" s="1">
        <f t="shared" si="2"/>
        <v>137.5</v>
      </c>
      <c r="B16" s="1">
        <f t="shared" si="3"/>
        <v>11</v>
      </c>
      <c r="C16" s="1">
        <v>12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</row>
    <row r="17" spans="1:34" ht="12" customHeight="1">
      <c r="A17" s="1">
        <f t="shared" si="2"/>
        <v>162</v>
      </c>
      <c r="B17" s="1">
        <f t="shared" si="3"/>
        <v>12</v>
      </c>
      <c r="C17" s="1">
        <v>13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</row>
    <row r="18" spans="1:34" ht="12" customHeight="1">
      <c r="A18" s="1">
        <f t="shared" si="2"/>
        <v>174</v>
      </c>
      <c r="B18" s="1">
        <f t="shared" si="3"/>
        <v>12</v>
      </c>
      <c r="C18" s="1">
        <v>14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</row>
    <row r="19" spans="1:34" ht="12" customHeight="1">
      <c r="A19" s="1">
        <f t="shared" si="2"/>
        <v>217</v>
      </c>
      <c r="B19" s="1">
        <f t="shared" si="3"/>
        <v>14</v>
      </c>
      <c r="C19" s="1">
        <v>15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</row>
    <row r="20" spans="1:35" ht="12" customHeight="1">
      <c r="A20" s="1">
        <f t="shared" si="2"/>
        <v>264</v>
      </c>
      <c r="B20" s="1">
        <f t="shared" si="3"/>
        <v>16</v>
      </c>
      <c r="C20" s="1">
        <v>16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</row>
    <row r="21" spans="1:35" ht="12" customHeight="1">
      <c r="A21" s="1">
        <f t="shared" si="2"/>
        <v>297.5</v>
      </c>
      <c r="B21" s="1">
        <f t="shared" si="3"/>
        <v>17</v>
      </c>
      <c r="C21" s="1">
        <v>17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</row>
    <row r="22" spans="1:35" ht="12" customHeight="1">
      <c r="A22" s="1">
        <f t="shared" si="2"/>
        <v>314.5</v>
      </c>
      <c r="B22" s="1">
        <f t="shared" si="3"/>
        <v>17</v>
      </c>
      <c r="C22" s="1">
        <v>18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</row>
    <row r="23" spans="1:35" ht="12" customHeight="1">
      <c r="A23" s="1">
        <f t="shared" si="2"/>
        <v>351</v>
      </c>
      <c r="B23" s="1">
        <f t="shared" si="3"/>
        <v>18</v>
      </c>
      <c r="C23" s="1">
        <v>19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</row>
    <row r="24" spans="1:35" ht="12" customHeight="1">
      <c r="A24" s="1">
        <f t="shared" si="2"/>
        <v>389.5</v>
      </c>
      <c r="B24" s="1">
        <f t="shared" si="3"/>
        <v>19</v>
      </c>
      <c r="C24" s="1">
        <v>20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</row>
    <row r="25" spans="1:35" ht="12" customHeight="1">
      <c r="A25" s="1">
        <f t="shared" si="2"/>
        <v>473</v>
      </c>
      <c r="B25" s="1">
        <f t="shared" si="3"/>
        <v>22</v>
      </c>
      <c r="C25" s="1">
        <v>21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</row>
    <row r="26" spans="1:35" ht="12" customHeight="1">
      <c r="A26" s="1">
        <f t="shared" si="2"/>
        <v>517.5</v>
      </c>
      <c r="B26" s="1">
        <f t="shared" si="3"/>
        <v>23</v>
      </c>
      <c r="C26" s="1">
        <v>22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</row>
    <row r="27" spans="1:36" ht="12" customHeight="1">
      <c r="A27" s="1">
        <f t="shared" si="2"/>
        <v>634.5</v>
      </c>
      <c r="B27" s="1">
        <f t="shared" si="3"/>
        <v>27</v>
      </c>
      <c r="C27" s="1">
        <v>23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</row>
    <row r="28" spans="1:36" ht="12" customHeight="1">
      <c r="A28" s="1">
        <f t="shared" si="2"/>
        <v>661.5</v>
      </c>
      <c r="B28" s="1">
        <f t="shared" si="3"/>
        <v>27</v>
      </c>
      <c r="C28" s="1">
        <v>24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</row>
    <row r="29" spans="1:37" ht="12" customHeight="1">
      <c r="A29" s="1">
        <f t="shared" si="2"/>
        <v>714</v>
      </c>
      <c r="B29" s="1">
        <f t="shared" si="3"/>
        <v>28</v>
      </c>
      <c r="C29" s="1">
        <v>25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</row>
    <row r="30" spans="1:37" ht="12" customHeight="1">
      <c r="A30" s="1">
        <f t="shared" si="2"/>
        <v>742</v>
      </c>
      <c r="B30" s="1">
        <f t="shared" si="3"/>
        <v>28</v>
      </c>
      <c r="C30" s="1">
        <v>26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</row>
    <row r="31" spans="1:37" ht="12" customHeight="1">
      <c r="A31" s="1">
        <f t="shared" si="2"/>
        <v>742.5</v>
      </c>
      <c r="B31" s="1">
        <f t="shared" si="3"/>
        <v>27</v>
      </c>
      <c r="C31" s="1">
        <v>27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</row>
    <row r="32" spans="1:38" ht="12" customHeight="1">
      <c r="A32" s="1">
        <f t="shared" si="2"/>
        <v>769.5</v>
      </c>
      <c r="B32" s="1">
        <f t="shared" si="3"/>
        <v>27</v>
      </c>
      <c r="C32" s="1">
        <v>28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</row>
    <row r="33" spans="1:38" ht="12" customHeight="1">
      <c r="A33" s="1">
        <f t="shared" si="2"/>
        <v>767</v>
      </c>
      <c r="B33" s="1">
        <f t="shared" si="3"/>
        <v>26</v>
      </c>
      <c r="C33" s="1">
        <v>29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</row>
    <row r="34" spans="1:39" ht="12" customHeight="1">
      <c r="A34" s="1">
        <f t="shared" si="2"/>
        <v>671</v>
      </c>
      <c r="B34" s="1">
        <f t="shared" si="3"/>
        <v>22</v>
      </c>
      <c r="C34" s="1">
        <v>30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</row>
    <row r="35" spans="1:39" ht="12" customHeight="1">
      <c r="A35" s="1">
        <f t="shared" si="2"/>
        <v>724.5</v>
      </c>
      <c r="B35" s="1">
        <f t="shared" si="3"/>
        <v>23</v>
      </c>
      <c r="C35" s="1">
        <v>31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</row>
    <row r="36" spans="1:39" ht="12" customHeight="1">
      <c r="A36" s="1">
        <f t="shared" si="2"/>
        <v>780</v>
      </c>
      <c r="B36" s="1">
        <f t="shared" si="3"/>
        <v>24</v>
      </c>
      <c r="C36" s="1">
        <v>32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</row>
    <row r="37" spans="1:40" ht="12" customHeight="1">
      <c r="A37" s="1">
        <f t="shared" si="2"/>
        <v>871</v>
      </c>
      <c r="B37" s="1">
        <f t="shared" si="3"/>
        <v>26</v>
      </c>
      <c r="C37" s="1">
        <v>33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</row>
    <row r="38" spans="1:41" ht="12" customHeight="1">
      <c r="A38" s="1">
        <f t="shared" si="2"/>
        <v>931.5</v>
      </c>
      <c r="B38" s="1">
        <f t="shared" si="3"/>
        <v>27</v>
      </c>
      <c r="C38" s="1">
        <v>34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</row>
    <row r="39" spans="1:42" ht="12" customHeight="1">
      <c r="A39" s="1">
        <f t="shared" si="2"/>
        <v>958.5</v>
      </c>
      <c r="B39" s="1">
        <f t="shared" si="3"/>
        <v>27</v>
      </c>
      <c r="C39" s="1">
        <v>35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</row>
    <row r="40" spans="1:42" ht="12" customHeight="1">
      <c r="A40" s="1">
        <f t="shared" si="2"/>
        <v>912.5</v>
      </c>
      <c r="B40" s="1">
        <f t="shared" si="3"/>
        <v>25</v>
      </c>
      <c r="C40" s="1">
        <v>36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</row>
    <row r="41" spans="1:43" ht="12" customHeight="1">
      <c r="A41" s="1">
        <f t="shared" si="2"/>
        <v>862.5</v>
      </c>
      <c r="B41" s="1">
        <f t="shared" si="3"/>
        <v>23</v>
      </c>
      <c r="C41" s="1">
        <v>37</v>
      </c>
      <c r="O41" s="1">
        <v>1</v>
      </c>
      <c r="P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</row>
    <row r="42" spans="1:43" ht="12" customHeight="1">
      <c r="A42" s="1">
        <f t="shared" si="2"/>
        <v>885.5</v>
      </c>
      <c r="B42" s="1">
        <f t="shared" si="3"/>
        <v>23</v>
      </c>
      <c r="C42" s="1">
        <v>38</v>
      </c>
      <c r="O42" s="1">
        <v>1</v>
      </c>
      <c r="P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</row>
    <row r="43" spans="1:43" ht="12" customHeight="1">
      <c r="A43" s="1">
        <f t="shared" si="2"/>
        <v>829.5</v>
      </c>
      <c r="B43" s="1">
        <f t="shared" si="3"/>
        <v>21</v>
      </c>
      <c r="C43" s="1">
        <v>39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</row>
    <row r="44" spans="1:44" ht="12" customHeight="1">
      <c r="A44" s="1">
        <f t="shared" si="2"/>
        <v>891</v>
      </c>
      <c r="B44" s="1">
        <f t="shared" si="3"/>
        <v>22</v>
      </c>
      <c r="C44" s="1">
        <v>40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</row>
    <row r="45" spans="1:44" ht="12" customHeight="1">
      <c r="A45" s="1">
        <f t="shared" si="2"/>
        <v>913</v>
      </c>
      <c r="B45" s="1">
        <f t="shared" si="3"/>
        <v>22</v>
      </c>
      <c r="C45" s="1">
        <v>41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</row>
    <row r="46" spans="1:44" ht="12" customHeight="1">
      <c r="A46" s="1">
        <f t="shared" si="2"/>
        <v>892.5</v>
      </c>
      <c r="B46" s="1">
        <f t="shared" si="3"/>
        <v>21</v>
      </c>
      <c r="C46" s="1">
        <v>42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</row>
    <row r="47" spans="1:3" ht="12" customHeight="1">
      <c r="A47" s="1">
        <f t="shared" si="2"/>
        <v>0</v>
      </c>
      <c r="B47" s="1">
        <f t="shared" si="3"/>
        <v>0</v>
      </c>
      <c r="C47" s="1">
        <v>43</v>
      </c>
    </row>
    <row r="48" spans="1:3" ht="12" customHeight="1">
      <c r="A48" s="1">
        <f t="shared" si="2"/>
        <v>0</v>
      </c>
      <c r="B48" s="1">
        <f t="shared" si="3"/>
        <v>0</v>
      </c>
      <c r="C48" s="1">
        <v>44</v>
      </c>
    </row>
  </sheetData>
  <conditionalFormatting sqref="AV4:BB48 AU29:AU48 D4:AL48 AM4:AU28 AM30:AT48">
    <cfRule type="cellIs" priority="1" dxfId="1" operator="greaterThan" stopIfTrue="1">
      <formula>0</formula>
    </cfRule>
  </conditionalFormatting>
  <conditionalFormatting sqref="C4:C48">
    <cfRule type="cellIs" priority="2" dxfId="0" operator="between" stopIfTrue="1">
      <formula>$A$2-0.99999</formula>
      <formula>$A$2</formula>
    </cfRule>
  </conditionalFormatting>
  <conditionalFormatting sqref="D3:BB3">
    <cfRule type="cellIs" priority="3" dxfId="0" operator="between" stopIfTrue="1">
      <formula>$B$1-1</formula>
      <formula>$B$1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8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2.421875" style="1" customWidth="1"/>
    <col min="3" max="3" width="4.7109375" style="1" customWidth="1"/>
    <col min="4" max="16384" width="2.421875" style="1" customWidth="1"/>
  </cols>
  <sheetData>
    <row r="1" spans="1:54" s="2" customFormat="1" ht="52.5">
      <c r="A1" s="1">
        <f>SUM(D2:BB2)</f>
        <v>735</v>
      </c>
      <c r="B1" s="2">
        <f>C1/A1</f>
        <v>24.051020408163264</v>
      </c>
      <c r="C1" s="2">
        <f>SUM(D1:BB1)</f>
        <v>17677.5</v>
      </c>
      <c r="D1" s="2">
        <f>(D3+0.5)*D2</f>
        <v>0</v>
      </c>
      <c r="E1" s="2">
        <f aca="true" t="shared" si="0" ref="E1:BB1">(E3+0.5)*E2</f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26</v>
      </c>
      <c r="K1" s="2">
        <f t="shared" si="0"/>
        <v>37.5</v>
      </c>
      <c r="L1" s="2">
        <f t="shared" si="0"/>
        <v>51</v>
      </c>
      <c r="M1" s="2">
        <f t="shared" si="0"/>
        <v>76</v>
      </c>
      <c r="N1" s="2">
        <f t="shared" si="0"/>
        <v>94.5</v>
      </c>
      <c r="O1" s="2">
        <f t="shared" si="0"/>
        <v>172.5</v>
      </c>
      <c r="P1" s="2">
        <f t="shared" si="0"/>
        <v>200</v>
      </c>
      <c r="Q1" s="2">
        <f t="shared" si="0"/>
        <v>216</v>
      </c>
      <c r="R1" s="2">
        <f t="shared" si="0"/>
        <v>261</v>
      </c>
      <c r="S1" s="2">
        <f t="shared" si="0"/>
        <v>310</v>
      </c>
      <c r="T1" s="2">
        <f t="shared" si="0"/>
        <v>346.5</v>
      </c>
      <c r="U1" s="2">
        <f t="shared" si="0"/>
        <v>367.5</v>
      </c>
      <c r="V1" s="2">
        <f t="shared" si="0"/>
        <v>370</v>
      </c>
      <c r="W1" s="2">
        <f t="shared" si="0"/>
        <v>546</v>
      </c>
      <c r="X1" s="2">
        <f t="shared" si="0"/>
        <v>717.5</v>
      </c>
      <c r="Y1" s="2">
        <f t="shared" si="0"/>
        <v>838.5</v>
      </c>
      <c r="Z1" s="2">
        <f t="shared" si="0"/>
        <v>855</v>
      </c>
      <c r="AA1" s="2">
        <f t="shared" si="0"/>
        <v>846</v>
      </c>
      <c r="AB1" s="2">
        <f t="shared" si="0"/>
        <v>784</v>
      </c>
      <c r="AC1" s="2">
        <f t="shared" si="0"/>
        <v>943.5</v>
      </c>
      <c r="AD1" s="2">
        <f t="shared" si="0"/>
        <v>1033.5</v>
      </c>
      <c r="AE1" s="2">
        <f t="shared" si="0"/>
        <v>1100</v>
      </c>
      <c r="AF1" s="2">
        <f t="shared" si="0"/>
        <v>1054.5</v>
      </c>
      <c r="AG1" s="2">
        <f t="shared" si="0"/>
        <v>1003</v>
      </c>
      <c r="AH1" s="2">
        <f t="shared" si="0"/>
        <v>976</v>
      </c>
      <c r="AI1" s="2">
        <f t="shared" si="0"/>
        <v>850.5</v>
      </c>
      <c r="AJ1" s="2">
        <f t="shared" si="0"/>
        <v>650</v>
      </c>
      <c r="AK1" s="2">
        <f t="shared" si="0"/>
        <v>603</v>
      </c>
      <c r="AL1" s="2">
        <f t="shared" si="0"/>
        <v>517.5</v>
      </c>
      <c r="AM1" s="2">
        <f t="shared" si="0"/>
        <v>461.5</v>
      </c>
      <c r="AN1" s="2">
        <f t="shared" si="0"/>
        <v>365</v>
      </c>
      <c r="AO1" s="2">
        <f t="shared" si="0"/>
        <v>337.5</v>
      </c>
      <c r="AP1" s="2">
        <f t="shared" si="0"/>
        <v>308</v>
      </c>
      <c r="AQ1" s="2">
        <f t="shared" si="0"/>
        <v>237</v>
      </c>
      <c r="AR1" s="2">
        <f t="shared" si="0"/>
        <v>121.5</v>
      </c>
      <c r="AS1" s="2">
        <f t="shared" si="0"/>
        <v>0</v>
      </c>
      <c r="AT1" s="2">
        <f t="shared" si="0"/>
        <v>0</v>
      </c>
      <c r="AU1" s="2">
        <f t="shared" si="0"/>
        <v>0</v>
      </c>
      <c r="AV1" s="2">
        <f t="shared" si="0"/>
        <v>0</v>
      </c>
      <c r="AW1" s="2">
        <f t="shared" si="0"/>
        <v>0</v>
      </c>
      <c r="AX1" s="2">
        <f t="shared" si="0"/>
        <v>0</v>
      </c>
      <c r="AY1" s="2">
        <f t="shared" si="0"/>
        <v>0</v>
      </c>
      <c r="AZ1" s="2">
        <f t="shared" si="0"/>
        <v>0</v>
      </c>
      <c r="BA1" s="2">
        <f t="shared" si="0"/>
        <v>0</v>
      </c>
      <c r="BB1" s="2">
        <f t="shared" si="0"/>
        <v>0</v>
      </c>
    </row>
    <row r="2" spans="1:54" s="2" customFormat="1" ht="14.25">
      <c r="A2" s="1">
        <f>A3/A1</f>
        <v>27.124489795918368</v>
      </c>
      <c r="D2" s="2">
        <f aca="true" t="shared" si="1" ref="D2:BB2">SUM(D4:D48)</f>
        <v>0</v>
      </c>
      <c r="E2" s="2">
        <f t="shared" si="1"/>
        <v>0</v>
      </c>
      <c r="F2" s="2">
        <f t="shared" si="1"/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4</v>
      </c>
      <c r="K2" s="2">
        <f t="shared" si="1"/>
        <v>5</v>
      </c>
      <c r="L2" s="2">
        <f t="shared" si="1"/>
        <v>6</v>
      </c>
      <c r="M2" s="2">
        <f t="shared" si="1"/>
        <v>8</v>
      </c>
      <c r="N2" s="2">
        <f t="shared" si="1"/>
        <v>9</v>
      </c>
      <c r="O2" s="2">
        <f t="shared" si="1"/>
        <v>15</v>
      </c>
      <c r="P2" s="2">
        <f t="shared" si="1"/>
        <v>16</v>
      </c>
      <c r="Q2" s="2">
        <f t="shared" si="1"/>
        <v>16</v>
      </c>
      <c r="R2" s="2">
        <f t="shared" si="1"/>
        <v>18</v>
      </c>
      <c r="S2" s="2">
        <f t="shared" si="1"/>
        <v>20</v>
      </c>
      <c r="T2" s="2">
        <f t="shared" si="1"/>
        <v>21</v>
      </c>
      <c r="U2" s="2">
        <f t="shared" si="1"/>
        <v>21</v>
      </c>
      <c r="V2" s="2">
        <f t="shared" si="1"/>
        <v>20</v>
      </c>
      <c r="W2" s="2">
        <f t="shared" si="1"/>
        <v>28</v>
      </c>
      <c r="X2" s="2">
        <f t="shared" si="1"/>
        <v>35</v>
      </c>
      <c r="Y2" s="2">
        <f t="shared" si="1"/>
        <v>39</v>
      </c>
      <c r="Z2" s="2">
        <f t="shared" si="1"/>
        <v>38</v>
      </c>
      <c r="AA2" s="2">
        <f t="shared" si="1"/>
        <v>36</v>
      </c>
      <c r="AB2" s="2">
        <f t="shared" si="1"/>
        <v>32</v>
      </c>
      <c r="AC2" s="2">
        <f t="shared" si="1"/>
        <v>37</v>
      </c>
      <c r="AD2" s="2">
        <f t="shared" si="1"/>
        <v>39</v>
      </c>
      <c r="AE2" s="2">
        <f t="shared" si="1"/>
        <v>40</v>
      </c>
      <c r="AF2" s="2">
        <f t="shared" si="1"/>
        <v>37</v>
      </c>
      <c r="AG2" s="2">
        <f t="shared" si="1"/>
        <v>34</v>
      </c>
      <c r="AH2" s="2">
        <f t="shared" si="1"/>
        <v>32</v>
      </c>
      <c r="AI2" s="2">
        <f t="shared" si="1"/>
        <v>27</v>
      </c>
      <c r="AJ2" s="2">
        <f t="shared" si="1"/>
        <v>20</v>
      </c>
      <c r="AK2" s="2">
        <f t="shared" si="1"/>
        <v>18</v>
      </c>
      <c r="AL2" s="2">
        <f t="shared" si="1"/>
        <v>15</v>
      </c>
      <c r="AM2" s="2">
        <f t="shared" si="1"/>
        <v>13</v>
      </c>
      <c r="AN2" s="2">
        <f t="shared" si="1"/>
        <v>10</v>
      </c>
      <c r="AO2" s="2">
        <f t="shared" si="1"/>
        <v>9</v>
      </c>
      <c r="AP2" s="2">
        <f t="shared" si="1"/>
        <v>8</v>
      </c>
      <c r="AQ2" s="2">
        <f t="shared" si="1"/>
        <v>6</v>
      </c>
      <c r="AR2" s="2">
        <f t="shared" si="1"/>
        <v>3</v>
      </c>
      <c r="AS2" s="2">
        <f t="shared" si="1"/>
        <v>0</v>
      </c>
      <c r="AT2" s="2">
        <f t="shared" si="1"/>
        <v>0</v>
      </c>
      <c r="AU2" s="2">
        <f t="shared" si="1"/>
        <v>0</v>
      </c>
      <c r="AV2" s="2">
        <f t="shared" si="1"/>
        <v>0</v>
      </c>
      <c r="AW2" s="2">
        <f t="shared" si="1"/>
        <v>0</v>
      </c>
      <c r="AX2" s="2">
        <f t="shared" si="1"/>
        <v>0</v>
      </c>
      <c r="AY2" s="2">
        <f t="shared" si="1"/>
        <v>0</v>
      </c>
      <c r="AZ2" s="2">
        <f t="shared" si="1"/>
        <v>0</v>
      </c>
      <c r="BA2" s="2">
        <f t="shared" si="1"/>
        <v>0</v>
      </c>
      <c r="BB2" s="2">
        <f t="shared" si="1"/>
        <v>0</v>
      </c>
    </row>
    <row r="3" spans="1:54" s="2" customFormat="1" ht="14.25">
      <c r="A3" s="1">
        <f>SUM(A4:A48)</f>
        <v>19936.5</v>
      </c>
      <c r="D3" s="2">
        <v>0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2">
        <v>29</v>
      </c>
      <c r="AH3" s="2">
        <v>30</v>
      </c>
      <c r="AI3" s="2">
        <v>31</v>
      </c>
      <c r="AJ3" s="2">
        <v>32</v>
      </c>
      <c r="AK3" s="2">
        <v>33</v>
      </c>
      <c r="AL3" s="2">
        <v>34</v>
      </c>
      <c r="AM3" s="2">
        <v>35</v>
      </c>
      <c r="AN3" s="2">
        <v>36</v>
      </c>
      <c r="AO3" s="2">
        <v>37</v>
      </c>
      <c r="AP3" s="2">
        <v>38</v>
      </c>
      <c r="AQ3" s="2">
        <v>39</v>
      </c>
      <c r="AR3" s="2">
        <v>40</v>
      </c>
      <c r="AS3" s="2">
        <v>41</v>
      </c>
      <c r="AT3" s="2">
        <v>42</v>
      </c>
      <c r="AU3" s="2">
        <v>43</v>
      </c>
      <c r="AV3" s="2">
        <v>44</v>
      </c>
      <c r="AW3" s="2">
        <v>45</v>
      </c>
      <c r="AX3" s="2">
        <v>46</v>
      </c>
      <c r="AY3" s="2">
        <v>47</v>
      </c>
      <c r="AZ3" s="2">
        <v>48</v>
      </c>
      <c r="BA3" s="2">
        <v>49</v>
      </c>
      <c r="BB3" s="2">
        <v>50</v>
      </c>
    </row>
    <row r="4" spans="1:3" ht="12" customHeight="1">
      <c r="A4" s="1">
        <f>(C4+0.5)*B4</f>
        <v>0</v>
      </c>
      <c r="B4" s="1">
        <f>SUM(D4:BB4)</f>
        <v>0</v>
      </c>
      <c r="C4" s="1">
        <v>0</v>
      </c>
    </row>
    <row r="5" spans="1:3" ht="12" customHeight="1">
      <c r="A5" s="1">
        <f aca="true" t="shared" si="2" ref="A5:A48">(C5+0.5)*B5</f>
        <v>0</v>
      </c>
      <c r="B5" s="1">
        <f aca="true" t="shared" si="3" ref="B5:B48">SUM(D5:BB5)</f>
        <v>0</v>
      </c>
      <c r="C5" s="1">
        <v>1</v>
      </c>
    </row>
    <row r="6" spans="1:3" ht="12" customHeight="1">
      <c r="A6" s="1">
        <f t="shared" si="2"/>
        <v>0</v>
      </c>
      <c r="B6" s="1">
        <f t="shared" si="3"/>
        <v>0</v>
      </c>
      <c r="C6" s="1">
        <v>2</v>
      </c>
    </row>
    <row r="7" spans="1:31" ht="12" customHeight="1">
      <c r="A7" s="1">
        <f t="shared" si="2"/>
        <v>7</v>
      </c>
      <c r="B7" s="1">
        <f t="shared" si="3"/>
        <v>2</v>
      </c>
      <c r="C7" s="1">
        <v>3</v>
      </c>
      <c r="X7" s="1">
        <v>1</v>
      </c>
      <c r="AE7" s="1">
        <v>1</v>
      </c>
    </row>
    <row r="8" spans="1:31" ht="12" customHeight="1">
      <c r="A8" s="1">
        <f t="shared" si="2"/>
        <v>18</v>
      </c>
      <c r="B8" s="1">
        <f t="shared" si="3"/>
        <v>4</v>
      </c>
      <c r="C8" s="1">
        <v>4</v>
      </c>
      <c r="X8" s="1">
        <v>1</v>
      </c>
      <c r="Y8" s="1">
        <v>1</v>
      </c>
      <c r="AD8" s="1">
        <v>1</v>
      </c>
      <c r="AE8" s="1">
        <v>1</v>
      </c>
    </row>
    <row r="9" spans="1:31" ht="12" customHeight="1">
      <c r="A9" s="1">
        <f t="shared" si="2"/>
        <v>27.5</v>
      </c>
      <c r="B9" s="1">
        <f t="shared" si="3"/>
        <v>5</v>
      </c>
      <c r="C9" s="1">
        <v>5</v>
      </c>
      <c r="X9" s="1">
        <v>1</v>
      </c>
      <c r="Y9" s="1">
        <v>1</v>
      </c>
      <c r="Z9" s="1">
        <v>1</v>
      </c>
      <c r="AD9" s="1">
        <v>1</v>
      </c>
      <c r="AE9" s="1">
        <v>1</v>
      </c>
    </row>
    <row r="10" spans="1:32" ht="12" customHeight="1">
      <c r="A10" s="1">
        <f t="shared" si="2"/>
        <v>45.5</v>
      </c>
      <c r="B10" s="1">
        <f t="shared" si="3"/>
        <v>7</v>
      </c>
      <c r="C10" s="1">
        <v>6</v>
      </c>
      <c r="X10" s="1">
        <v>1</v>
      </c>
      <c r="Y10" s="1">
        <v>1</v>
      </c>
      <c r="Z10" s="1">
        <v>1</v>
      </c>
      <c r="AC10" s="1">
        <v>1</v>
      </c>
      <c r="AD10" s="1">
        <v>1</v>
      </c>
      <c r="AE10" s="1">
        <v>1</v>
      </c>
      <c r="AF10" s="1">
        <v>1</v>
      </c>
    </row>
    <row r="11" spans="1:32" ht="12" customHeight="1">
      <c r="A11" s="1">
        <f t="shared" si="2"/>
        <v>52.5</v>
      </c>
      <c r="B11" s="1">
        <f t="shared" si="3"/>
        <v>7</v>
      </c>
      <c r="C11" s="1">
        <v>7</v>
      </c>
      <c r="Y11" s="1">
        <v>1</v>
      </c>
      <c r="Z11" s="1">
        <v>1</v>
      </c>
      <c r="AA11" s="1">
        <v>1</v>
      </c>
      <c r="AC11" s="1">
        <v>1</v>
      </c>
      <c r="AD11" s="1">
        <v>1</v>
      </c>
      <c r="AE11" s="1">
        <v>1</v>
      </c>
      <c r="AF11" s="1">
        <v>1</v>
      </c>
    </row>
    <row r="12" spans="1:32" ht="12" customHeight="1">
      <c r="A12" s="1">
        <f t="shared" si="2"/>
        <v>59.5</v>
      </c>
      <c r="B12" s="1">
        <f t="shared" si="3"/>
        <v>7</v>
      </c>
      <c r="C12" s="1">
        <v>8</v>
      </c>
      <c r="Y12" s="1">
        <v>1</v>
      </c>
      <c r="Z12" s="1">
        <v>1</v>
      </c>
      <c r="AA12" s="1">
        <v>1</v>
      </c>
      <c r="AC12" s="1">
        <v>1</v>
      </c>
      <c r="AD12" s="1">
        <v>1</v>
      </c>
      <c r="AE12" s="1">
        <v>1</v>
      </c>
      <c r="AF12" s="1">
        <v>1</v>
      </c>
    </row>
    <row r="13" spans="1:33" ht="12" customHeight="1">
      <c r="A13" s="1">
        <f t="shared" si="2"/>
        <v>76</v>
      </c>
      <c r="B13" s="1">
        <f t="shared" si="3"/>
        <v>8</v>
      </c>
      <c r="C13" s="1">
        <v>9</v>
      </c>
      <c r="Y13" s="1">
        <v>1</v>
      </c>
      <c r="Z13" s="1">
        <v>1</v>
      </c>
      <c r="AA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</row>
    <row r="14" spans="1:33" ht="12" customHeight="1">
      <c r="A14" s="1">
        <f t="shared" si="2"/>
        <v>84</v>
      </c>
      <c r="B14" s="1">
        <f t="shared" si="3"/>
        <v>8</v>
      </c>
      <c r="C14" s="1">
        <v>10</v>
      </c>
      <c r="Y14" s="1">
        <v>1</v>
      </c>
      <c r="Z14" s="1">
        <v>1</v>
      </c>
      <c r="AA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</row>
    <row r="15" spans="1:34" ht="12" customHeight="1">
      <c r="A15" s="1">
        <f t="shared" si="2"/>
        <v>115</v>
      </c>
      <c r="B15" s="1">
        <f t="shared" si="3"/>
        <v>10</v>
      </c>
      <c r="C15" s="1">
        <v>11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</row>
    <row r="16" spans="1:34" ht="12" customHeight="1">
      <c r="A16" s="1">
        <f t="shared" si="2"/>
        <v>137.5</v>
      </c>
      <c r="B16" s="1">
        <f t="shared" si="3"/>
        <v>11</v>
      </c>
      <c r="C16" s="1">
        <v>12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</row>
    <row r="17" spans="1:34" ht="12" customHeight="1">
      <c r="A17" s="1">
        <f t="shared" si="2"/>
        <v>162</v>
      </c>
      <c r="B17" s="1">
        <f t="shared" si="3"/>
        <v>12</v>
      </c>
      <c r="C17" s="1">
        <v>13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</row>
    <row r="18" spans="1:34" ht="12" customHeight="1">
      <c r="A18" s="1">
        <f t="shared" si="2"/>
        <v>174</v>
      </c>
      <c r="B18" s="1">
        <f t="shared" si="3"/>
        <v>12</v>
      </c>
      <c r="C18" s="1">
        <v>14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</row>
    <row r="19" spans="1:34" ht="12" customHeight="1">
      <c r="A19" s="1">
        <f t="shared" si="2"/>
        <v>217</v>
      </c>
      <c r="B19" s="1">
        <f t="shared" si="3"/>
        <v>14</v>
      </c>
      <c r="C19" s="1">
        <v>15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</row>
    <row r="20" spans="1:35" ht="12" customHeight="1">
      <c r="A20" s="1">
        <f t="shared" si="2"/>
        <v>264</v>
      </c>
      <c r="B20" s="1">
        <f t="shared" si="3"/>
        <v>16</v>
      </c>
      <c r="C20" s="1">
        <v>16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</row>
    <row r="21" spans="1:35" ht="12" customHeight="1">
      <c r="A21" s="1">
        <f t="shared" si="2"/>
        <v>297.5</v>
      </c>
      <c r="B21" s="1">
        <f t="shared" si="3"/>
        <v>17</v>
      </c>
      <c r="C21" s="1">
        <v>17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</row>
    <row r="22" spans="1:35" ht="12" customHeight="1">
      <c r="A22" s="1">
        <f t="shared" si="2"/>
        <v>314.5</v>
      </c>
      <c r="B22" s="1">
        <f t="shared" si="3"/>
        <v>17</v>
      </c>
      <c r="C22" s="1">
        <v>18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</row>
    <row r="23" spans="1:35" ht="12" customHeight="1">
      <c r="A23" s="1">
        <f t="shared" si="2"/>
        <v>351</v>
      </c>
      <c r="B23" s="1">
        <f t="shared" si="3"/>
        <v>18</v>
      </c>
      <c r="C23" s="1">
        <v>19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</row>
    <row r="24" spans="1:35" ht="12" customHeight="1">
      <c r="A24" s="1">
        <f t="shared" si="2"/>
        <v>389.5</v>
      </c>
      <c r="B24" s="1">
        <f t="shared" si="3"/>
        <v>19</v>
      </c>
      <c r="C24" s="1">
        <v>20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</row>
    <row r="25" spans="1:35" ht="12" customHeight="1">
      <c r="A25" s="1">
        <f t="shared" si="2"/>
        <v>473</v>
      </c>
      <c r="B25" s="1">
        <f t="shared" si="3"/>
        <v>22</v>
      </c>
      <c r="C25" s="1">
        <v>21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</row>
    <row r="26" spans="1:35" ht="12" customHeight="1">
      <c r="A26" s="1">
        <f t="shared" si="2"/>
        <v>517.5</v>
      </c>
      <c r="B26" s="1">
        <f t="shared" si="3"/>
        <v>23</v>
      </c>
      <c r="C26" s="1">
        <v>22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</row>
    <row r="27" spans="1:36" ht="12" customHeight="1">
      <c r="A27" s="1">
        <f t="shared" si="2"/>
        <v>634.5</v>
      </c>
      <c r="B27" s="1">
        <f t="shared" si="3"/>
        <v>27</v>
      </c>
      <c r="C27" s="1">
        <v>23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</row>
    <row r="28" spans="1:36" ht="12" customHeight="1">
      <c r="A28" s="1">
        <f t="shared" si="2"/>
        <v>661.5</v>
      </c>
      <c r="B28" s="1">
        <f t="shared" si="3"/>
        <v>27</v>
      </c>
      <c r="C28" s="1">
        <v>24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</row>
    <row r="29" spans="1:37" ht="12" customHeight="1">
      <c r="A29" s="1">
        <f t="shared" si="2"/>
        <v>714</v>
      </c>
      <c r="B29" s="1">
        <f t="shared" si="3"/>
        <v>28</v>
      </c>
      <c r="C29" s="1">
        <v>25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</row>
    <row r="30" spans="1:37" ht="12" customHeight="1">
      <c r="A30" s="1">
        <f t="shared" si="2"/>
        <v>742</v>
      </c>
      <c r="B30" s="1">
        <f t="shared" si="3"/>
        <v>28</v>
      </c>
      <c r="C30" s="1">
        <v>26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</row>
    <row r="31" spans="1:37" ht="12" customHeight="1">
      <c r="A31" s="1">
        <f t="shared" si="2"/>
        <v>742.5</v>
      </c>
      <c r="B31" s="1">
        <f t="shared" si="3"/>
        <v>27</v>
      </c>
      <c r="C31" s="1">
        <v>27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</row>
    <row r="32" spans="1:38" ht="12" customHeight="1">
      <c r="A32" s="1">
        <f t="shared" si="2"/>
        <v>769.5</v>
      </c>
      <c r="B32" s="1">
        <f t="shared" si="3"/>
        <v>27</v>
      </c>
      <c r="C32" s="1">
        <v>28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</row>
    <row r="33" spans="1:38" ht="12" customHeight="1">
      <c r="A33" s="1">
        <f t="shared" si="2"/>
        <v>767</v>
      </c>
      <c r="B33" s="1">
        <f t="shared" si="3"/>
        <v>26</v>
      </c>
      <c r="C33" s="1">
        <v>29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</row>
    <row r="34" spans="1:39" ht="12" customHeight="1">
      <c r="A34" s="1">
        <f t="shared" si="2"/>
        <v>671</v>
      </c>
      <c r="B34" s="1">
        <f t="shared" si="3"/>
        <v>22</v>
      </c>
      <c r="C34" s="1">
        <v>30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</row>
    <row r="35" spans="1:39" ht="12" customHeight="1">
      <c r="A35" s="1">
        <f t="shared" si="2"/>
        <v>724.5</v>
      </c>
      <c r="B35" s="1">
        <f t="shared" si="3"/>
        <v>23</v>
      </c>
      <c r="C35" s="1">
        <v>31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</row>
    <row r="36" spans="1:39" ht="12" customHeight="1">
      <c r="A36" s="1">
        <f t="shared" si="2"/>
        <v>780</v>
      </c>
      <c r="B36" s="1">
        <f t="shared" si="3"/>
        <v>24</v>
      </c>
      <c r="C36" s="1">
        <v>32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</row>
    <row r="37" spans="1:40" ht="12" customHeight="1">
      <c r="A37" s="1">
        <f t="shared" si="2"/>
        <v>871</v>
      </c>
      <c r="B37" s="1">
        <f t="shared" si="3"/>
        <v>26</v>
      </c>
      <c r="C37" s="1">
        <v>33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</row>
    <row r="38" spans="1:41" ht="12" customHeight="1">
      <c r="A38" s="1">
        <f t="shared" si="2"/>
        <v>931.5</v>
      </c>
      <c r="B38" s="1">
        <f t="shared" si="3"/>
        <v>27</v>
      </c>
      <c r="C38" s="1">
        <v>34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</row>
    <row r="39" spans="1:42" ht="12" customHeight="1">
      <c r="A39" s="1">
        <f t="shared" si="2"/>
        <v>958.5</v>
      </c>
      <c r="B39" s="1">
        <f t="shared" si="3"/>
        <v>27</v>
      </c>
      <c r="C39" s="1">
        <v>35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</row>
    <row r="40" spans="1:42" ht="12" customHeight="1">
      <c r="A40" s="1">
        <f t="shared" si="2"/>
        <v>912.5</v>
      </c>
      <c r="B40" s="1">
        <f t="shared" si="3"/>
        <v>25</v>
      </c>
      <c r="C40" s="1">
        <v>36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</row>
    <row r="41" spans="1:43" ht="12" customHeight="1">
      <c r="A41" s="1">
        <f t="shared" si="2"/>
        <v>862.5</v>
      </c>
      <c r="B41" s="1">
        <f t="shared" si="3"/>
        <v>23</v>
      </c>
      <c r="C41" s="1">
        <v>37</v>
      </c>
      <c r="O41" s="1">
        <v>1</v>
      </c>
      <c r="P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</row>
    <row r="42" spans="1:43" ht="12" customHeight="1">
      <c r="A42" s="1">
        <f t="shared" si="2"/>
        <v>885.5</v>
      </c>
      <c r="B42" s="1">
        <f t="shared" si="3"/>
        <v>23</v>
      </c>
      <c r="C42" s="1">
        <v>38</v>
      </c>
      <c r="O42" s="1">
        <v>1</v>
      </c>
      <c r="P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</row>
    <row r="43" spans="1:43" ht="12" customHeight="1">
      <c r="A43" s="1">
        <f t="shared" si="2"/>
        <v>829.5</v>
      </c>
      <c r="B43" s="1">
        <f t="shared" si="3"/>
        <v>21</v>
      </c>
      <c r="C43" s="1">
        <v>39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</row>
    <row r="44" spans="1:44" ht="12" customHeight="1">
      <c r="A44" s="1">
        <f t="shared" si="2"/>
        <v>891</v>
      </c>
      <c r="B44" s="1">
        <f t="shared" si="3"/>
        <v>22</v>
      </c>
      <c r="C44" s="1">
        <v>40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</row>
    <row r="45" spans="1:44" ht="12" customHeight="1">
      <c r="A45" s="1">
        <f t="shared" si="2"/>
        <v>913</v>
      </c>
      <c r="B45" s="1">
        <f t="shared" si="3"/>
        <v>22</v>
      </c>
      <c r="C45" s="1">
        <v>41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</row>
    <row r="46" spans="1:44" ht="12" customHeight="1">
      <c r="A46" s="1">
        <f t="shared" si="2"/>
        <v>892.5</v>
      </c>
      <c r="B46" s="1">
        <f t="shared" si="3"/>
        <v>21</v>
      </c>
      <c r="C46" s="1">
        <v>42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</row>
    <row r="47" spans="1:3" ht="12" customHeight="1">
      <c r="A47" s="1">
        <f t="shared" si="2"/>
        <v>0</v>
      </c>
      <c r="B47" s="1">
        <f t="shared" si="3"/>
        <v>0</v>
      </c>
      <c r="C47" s="1">
        <v>43</v>
      </c>
    </row>
    <row r="48" spans="1:3" ht="12" customHeight="1">
      <c r="A48" s="1">
        <f t="shared" si="2"/>
        <v>0</v>
      </c>
      <c r="B48" s="1">
        <f t="shared" si="3"/>
        <v>0</v>
      </c>
      <c r="C48" s="1">
        <v>44</v>
      </c>
    </row>
  </sheetData>
  <conditionalFormatting sqref="AV4:BB48 AU29:AU48 D4:AL48 AM4:AU28 AM30:AT48">
    <cfRule type="cellIs" priority="1" dxfId="1" operator="greaterThan" stopIfTrue="1">
      <formula>0</formula>
    </cfRule>
  </conditionalFormatting>
  <conditionalFormatting sqref="C4:C48">
    <cfRule type="cellIs" priority="2" dxfId="0" operator="between" stopIfTrue="1">
      <formula>$A$2-0.99999</formula>
      <formula>$A$2</formula>
    </cfRule>
  </conditionalFormatting>
  <conditionalFormatting sqref="D3:BB3">
    <cfRule type="cellIs" priority="3" dxfId="0" operator="between" stopIfTrue="1">
      <formula>$B$1-1</formula>
      <formula>$B$1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Sara</cp:lastModifiedBy>
  <cp:lastPrinted>2003-05-16T13:53:45Z</cp:lastPrinted>
  <dcterms:created xsi:type="dcterms:W3CDTF">2003-04-27T07:40:31Z</dcterms:created>
  <dcterms:modified xsi:type="dcterms:W3CDTF">2003-05-19T12:36:07Z</dcterms:modified>
  <cp:category/>
  <cp:version/>
  <cp:contentType/>
  <cp:contentStatus/>
</cp:coreProperties>
</file>