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<sst xmlns="http://schemas.openxmlformats.org/spreadsheetml/2006/main" count="31" uniqueCount="25">
  <si>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A</t>
  </si>
  <si>
    <t>B</t>
  </si>
  <si>
    <t>I</t>
  </si>
  <si>
    <t>X</t>
  </si>
  <si>
    <t>Y</t>
  </si>
  <si>
    <t xml:space="preserve">DATI MODIFICABILI </t>
  </si>
  <si>
    <t>DATI CALCOLATI</t>
  </si>
  <si>
    <t>DATI INVARIABILI</t>
  </si>
  <si>
    <t>R</t>
  </si>
  <si>
    <t>ANG ALFA</t>
  </si>
  <si>
    <t>vert risp oriz</t>
  </si>
  <si>
    <t>RAGGIO</t>
  </si>
  <si>
    <t>DATI MODIFICABILI PARAMETRI</t>
  </si>
  <si>
    <t>ArifVert</t>
  </si>
  <si>
    <t>Angolo misurato rispetto alla verticale, positivo antioriario</t>
  </si>
  <si>
    <t>ArifOriz</t>
  </si>
  <si>
    <t>Angolo misurato rispetto all'orizzontale, positivo antioriario</t>
  </si>
  <si>
    <t>AvertOriz</t>
  </si>
  <si>
    <t>Angolo della verticale rispetto alla orizzontale.</t>
  </si>
  <si>
    <t>dell'acqua rispetto all'aria</t>
  </si>
  <si>
    <t>n_acqua_aria cofficiente di rifrazione</t>
  </si>
  <si>
    <t>gradi</t>
  </si>
  <si>
    <t>radianti</t>
  </si>
  <si>
    <t>idem</t>
  </si>
  <si>
    <t>by Gerbi 2002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</si>
</sst>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15"/>
      <name val="Arial"/>
      <family val="2"/>
    </font>
    <font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INCIDENTE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Foglio1!$C$3:$C$4</c:f>
              <c:numCache/>
            </c:numRef>
          </c:xVal>
          <c:yVal>
            <c:numRef>
              <c:f>Foglio1!$D$3:$D$4</c:f>
              <c:numCache/>
            </c:numRef>
          </c:yVal>
          <c:smooth val="0"/>
        </c:ser>
        <c:ser>
          <c:idx val="1"/>
          <c:order val="1"/>
          <c:tx>
            <c:v>RIFRATTO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Foglio1!$C$4:$C$5</c:f>
              <c:numCache/>
            </c:numRef>
          </c:xVal>
          <c:yVal>
            <c:numRef>
              <c:f>Foglio1!$D$4:$D$5</c:f>
              <c:numCache/>
            </c:numRef>
          </c:yVal>
          <c:smooth val="0"/>
        </c:ser>
        <c:axId val="31482312"/>
        <c:axId val="14905353"/>
      </c:scatterChart>
      <c:valAx>
        <c:axId val="31482312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4905353"/>
        <c:crosses val="autoZero"/>
        <c:crossBetween val="midCat"/>
        <c:dispUnits/>
        <c:majorUnit val="1"/>
      </c:valAx>
      <c:valAx>
        <c:axId val="1490535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148231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6</xdr:row>
      <xdr:rowOff>57150</xdr:rowOff>
    </xdr:from>
    <xdr:to>
      <xdr:col>14</xdr:col>
      <xdr:colOff>342900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333875" y="1028700"/>
        <a:ext cx="4667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6</xdr:row>
      <xdr:rowOff>9525</xdr:rowOff>
    </xdr:from>
    <xdr:to>
      <xdr:col>3</xdr:col>
      <xdr:colOff>9525</xdr:colOff>
      <xdr:row>10</xdr:row>
      <xdr:rowOff>38100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9810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0</xdr:colOff>
      <xdr:row>10</xdr:row>
      <xdr:rowOff>38100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9906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15</xdr:row>
      <xdr:rowOff>76200</xdr:rowOff>
    </xdr:from>
    <xdr:to>
      <xdr:col>6</xdr:col>
      <xdr:colOff>523875</xdr:colOff>
      <xdr:row>15</xdr:row>
      <xdr:rowOff>76200</xdr:rowOff>
    </xdr:to>
    <xdr:sp>
      <xdr:nvSpPr>
        <xdr:cNvPr id="4" name="Line 5"/>
        <xdr:cNvSpPr>
          <a:spLocks/>
        </xdr:cNvSpPr>
      </xdr:nvSpPr>
      <xdr:spPr>
        <a:xfrm>
          <a:off x="3409950" y="2505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3448050" y="35623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14</xdr:row>
      <xdr:rowOff>47625</xdr:rowOff>
    </xdr:from>
    <xdr:to>
      <xdr:col>6</xdr:col>
      <xdr:colOff>390525</xdr:colOff>
      <xdr:row>15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600450" y="231457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ARIA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390525</xdr:colOff>
      <xdr:row>20</xdr:row>
      <xdr:rowOff>104775</xdr:rowOff>
    </xdr:from>
    <xdr:to>
      <xdr:col>6</xdr:col>
      <xdr:colOff>419100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562350" y="3343275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ACQUA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6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9.8515625" style="0" customWidth="1"/>
  </cols>
  <sheetData>
    <row r="1" spans="1:7" ht="12.75">
      <c r="A1" t="s">
        <v>24</v>
      </c>
      <c r="G1" t="s">
        <v>20</v>
      </c>
    </row>
    <row r="2" spans="3:11" ht="12.75">
      <c r="C2" t="s">
        <v>3</v>
      </c>
      <c r="D2" t="s">
        <v>4</v>
      </c>
      <c r="E2" s="2" t="s">
        <v>8</v>
      </c>
      <c r="G2" t="s">
        <v>19</v>
      </c>
      <c r="J2" s="4"/>
      <c r="K2" t="s">
        <v>5</v>
      </c>
    </row>
    <row r="3" spans="2:11" ht="12.75">
      <c r="B3" s="1" t="s">
        <v>0</v>
      </c>
      <c r="C3" s="5">
        <f>C21</f>
        <v>-2.994481196133721</v>
      </c>
      <c r="D3" s="5">
        <f>D21</f>
        <v>5.199334800337593</v>
      </c>
      <c r="E3" s="5">
        <f>SQRT(C3^2+D3^2)</f>
        <v>6</v>
      </c>
      <c r="G3" s="7">
        <v>1.33</v>
      </c>
      <c r="J3" s="7"/>
      <c r="K3" t="s">
        <v>12</v>
      </c>
    </row>
    <row r="4" spans="2:11" ht="12.75">
      <c r="B4" s="1" t="s">
        <v>1</v>
      </c>
      <c r="C4" s="6">
        <v>0</v>
      </c>
      <c r="D4" s="6">
        <v>0</v>
      </c>
      <c r="E4" s="3"/>
      <c r="J4" s="5"/>
      <c r="K4" t="s">
        <v>6</v>
      </c>
    </row>
    <row r="5" spans="2:11" ht="12.75">
      <c r="B5" s="1" t="s">
        <v>2</v>
      </c>
      <c r="C5" s="5">
        <f>-C3/G3</f>
        <v>2.2514896211531736</v>
      </c>
      <c r="D5" s="5">
        <f>-SQRT(E3^2-C5^2)</f>
        <v>-5.561546051759307</v>
      </c>
      <c r="J5" s="6"/>
      <c r="K5" t="s">
        <v>7</v>
      </c>
    </row>
    <row r="12" ht="12.75">
      <c r="C12" s="3"/>
    </row>
    <row r="13" spans="3:4" ht="12.75">
      <c r="C13" s="3" t="s">
        <v>9</v>
      </c>
      <c r="D13" t="s">
        <v>11</v>
      </c>
    </row>
    <row r="14" spans="1:4" ht="12.75">
      <c r="A14" t="s">
        <v>21</v>
      </c>
      <c r="B14" t="s">
        <v>13</v>
      </c>
      <c r="C14" s="4">
        <v>30</v>
      </c>
      <c r="D14" s="4">
        <v>6</v>
      </c>
    </row>
    <row r="15" spans="1:3" ht="12.75">
      <c r="A15" t="s">
        <v>21</v>
      </c>
      <c r="B15" t="s">
        <v>10</v>
      </c>
      <c r="C15" s="5">
        <v>90</v>
      </c>
    </row>
    <row r="16" spans="1:3" ht="12.75">
      <c r="A16" t="s">
        <v>21</v>
      </c>
      <c r="B16" t="s">
        <v>15</v>
      </c>
      <c r="C16" s="5">
        <f>C15+C14</f>
        <v>120</v>
      </c>
    </row>
    <row r="17" spans="1:3" ht="12.75">
      <c r="A17" t="s">
        <v>22</v>
      </c>
      <c r="B17" t="s">
        <v>23</v>
      </c>
      <c r="C17" s="5">
        <f>6.28/360*C16</f>
        <v>2.0933333333333337</v>
      </c>
    </row>
    <row r="19" spans="3:4" ht="12.75">
      <c r="C19" s="1" t="s">
        <v>3</v>
      </c>
      <c r="D19" s="1" t="s">
        <v>4</v>
      </c>
    </row>
    <row r="20" spans="3:4" ht="12.75">
      <c r="C20" s="6">
        <v>0</v>
      </c>
      <c r="D20" s="6">
        <v>0</v>
      </c>
    </row>
    <row r="21" spans="3:4" ht="12.75">
      <c r="C21" s="5">
        <f>D14*COS(C17)</f>
        <v>-2.994481196133721</v>
      </c>
      <c r="D21" s="5">
        <f>D14*SIN(C17)</f>
        <v>5.199334800337593</v>
      </c>
    </row>
    <row r="24" spans="1:2" ht="12.75">
      <c r="A24" t="s">
        <v>13</v>
      </c>
      <c r="B24" t="s">
        <v>14</v>
      </c>
    </row>
    <row r="25" spans="1:2" ht="12.75">
      <c r="A25" t="s">
        <v>15</v>
      </c>
      <c r="B25" t="s">
        <v>16</v>
      </c>
    </row>
    <row r="26" spans="1:2" ht="12.75">
      <c r="A26" t="s">
        <v>17</v>
      </c>
      <c r="B26" t="s">
        <v>18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Rifrazione; variando l'angolo di incidenza; al.xls</dc:title>
  <dc:subject/>
  <dc:creator>Gerbi 2002</dc:creator>
  <cp:keywords/>
  <dc:description/>
  <cp:lastModifiedBy>I.T.C.G.</cp:lastModifiedBy>
  <dcterms:created xsi:type="dcterms:W3CDTF">2003-03-21T11:56:41Z</dcterms:created>
  <dcterms:modified xsi:type="dcterms:W3CDTF">2003-11-18T12:31:23Z</dcterms:modified>
  <cp:category/>
  <cp:version/>
  <cp:contentType/>
  <cp:contentStatus/>
</cp:coreProperties>
</file>