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<sst xmlns="http://schemas.openxmlformats.org/spreadsheetml/2006/main" count="21" uniqueCount="17">
  <si>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x=h</t>
  </si>
  <si>
    <t>y=v</t>
  </si>
  <si>
    <t>g</t>
  </si>
  <si>
    <t>cm</t>
  </si>
  <si>
    <t>m/s</t>
  </si>
  <si>
    <t>x</t>
  </si>
  <si>
    <t>y</t>
  </si>
  <si>
    <t>Scala. 1 cm :</t>
  </si>
  <si>
    <t>Velocità uscita getto FUN Altezza liquido.</t>
  </si>
  <si>
    <t>Esat</t>
  </si>
  <si>
    <t>Arrot</t>
  </si>
  <si>
    <t>Valore arrotondato</t>
  </si>
  <si>
    <t>riga rimpicciolita per fare l'altezza esatta del grafico</t>
  </si>
  <si>
    <t>Valori "esatti"</t>
  </si>
  <si>
    <t>(al millesimo)</t>
  </si>
  <si>
    <t>Posizione dei punti in cm</t>
  </si>
  <si>
    <t>Dati per il modello grafico.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</si>
</sst>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.2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Velocità uscita getto FUN Altezza liquido [m/s]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45"/>
          <c:w val="0.9265"/>
          <c:h val="0.83475"/>
        </c:manualLayout>
      </c:layout>
      <c:scatterChart>
        <c:scatterStyle val="lineMarker"/>
        <c:varyColors val="0"/>
        <c:ser>
          <c:idx val="0"/>
          <c:order val="0"/>
          <c:tx>
            <c:v>Esat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Foglio1!$C$11:$C$21</c:f>
              <c:numCache/>
            </c:numRef>
          </c:xVal>
          <c:yVal>
            <c:numRef>
              <c:f>Foglio1!$J$11:$J$21</c:f>
              <c:numCache/>
            </c:numRef>
          </c:yVal>
          <c:smooth val="0"/>
        </c:ser>
        <c:ser>
          <c:idx val="2"/>
          <c:order val="1"/>
          <c:tx>
            <c:v>Arrot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Foglio1!$N$11:$N$21</c:f>
              <c:numCache/>
            </c:numRef>
          </c:xVal>
          <c:yVal>
            <c:numRef>
              <c:f>Foglio1!$D$11:$D$21</c:f>
              <c:numCache/>
            </c:numRef>
          </c:yVal>
          <c:smooth val="0"/>
        </c:ser>
        <c:axId val="23784120"/>
        <c:axId val="12730489"/>
      </c:scatterChart>
      <c:valAx>
        <c:axId val="2378412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Altezza liquido[cm]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730489"/>
        <c:crosses val="autoZero"/>
        <c:crossBetween val="midCat"/>
        <c:dispUnits/>
        <c:majorUnit val="2"/>
      </c:valAx>
      <c:valAx>
        <c:axId val="12730489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Velocità uscita getto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2378412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2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11</xdr:col>
      <xdr:colOff>180975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533400" y="3562350"/>
        <a:ext cx="42386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0" width="6.7109375" style="0" customWidth="1"/>
  </cols>
  <sheetData>
    <row r="1" ht="12.75">
      <c r="B1" s="5" t="s">
        <v>8</v>
      </c>
    </row>
    <row r="3" ht="12.75">
      <c r="F3" t="s">
        <v>7</v>
      </c>
    </row>
    <row r="4" spans="4:7" ht="12.75">
      <c r="D4" s="1" t="s">
        <v>2</v>
      </c>
      <c r="F4" s="1" t="s">
        <v>5</v>
      </c>
      <c r="G4" s="1" t="s">
        <v>6</v>
      </c>
    </row>
    <row r="5" spans="4:7" ht="12.75">
      <c r="D5" s="7">
        <v>10</v>
      </c>
      <c r="F5">
        <v>2</v>
      </c>
      <c r="G5">
        <v>0.2</v>
      </c>
    </row>
    <row r="6" spans="4:6" ht="12.75">
      <c r="D6" s="8"/>
      <c r="F6" t="s">
        <v>16</v>
      </c>
    </row>
    <row r="7" spans="3:6" ht="12.75">
      <c r="C7" t="s">
        <v>13</v>
      </c>
      <c r="F7" t="s">
        <v>15</v>
      </c>
    </row>
    <row r="8" spans="3:10" ht="12.75">
      <c r="C8" t="s">
        <v>14</v>
      </c>
      <c r="G8" s="1" t="s">
        <v>9</v>
      </c>
      <c r="H8" s="1" t="s">
        <v>10</v>
      </c>
      <c r="J8" t="s">
        <v>11</v>
      </c>
    </row>
    <row r="9" spans="3:14" ht="12.75">
      <c r="C9" s="2" t="s">
        <v>3</v>
      </c>
      <c r="D9" s="2" t="s">
        <v>4</v>
      </c>
      <c r="F9" s="6"/>
      <c r="G9" s="6"/>
      <c r="H9" s="6"/>
      <c r="J9" s="6"/>
      <c r="N9">
        <v>-2</v>
      </c>
    </row>
    <row r="10" spans="3:10" ht="12.75">
      <c r="C10" s="3" t="s">
        <v>0</v>
      </c>
      <c r="D10" s="3" t="s">
        <v>1</v>
      </c>
      <c r="F10" s="3" t="s">
        <v>5</v>
      </c>
      <c r="G10" s="3" t="s">
        <v>6</v>
      </c>
      <c r="H10" s="3" t="s">
        <v>6</v>
      </c>
      <c r="J10" s="3" t="s">
        <v>6</v>
      </c>
    </row>
    <row r="11" spans="3:14" ht="12.75">
      <c r="C11">
        <v>0</v>
      </c>
      <c r="D11" s="4">
        <f aca="true" t="shared" si="0" ref="D11:D21">SQRT(2*$D$5*C11/100)</f>
        <v>0</v>
      </c>
      <c r="F11">
        <f>C11/F$5</f>
        <v>0</v>
      </c>
      <c r="G11">
        <f>D11/G$5</f>
        <v>0</v>
      </c>
      <c r="H11">
        <f>ROUND(G11,1)</f>
        <v>0</v>
      </c>
      <c r="J11">
        <f>H11*G$5</f>
        <v>0</v>
      </c>
      <c r="N11">
        <f>C11+$N$9</f>
        <v>-2</v>
      </c>
    </row>
    <row r="12" spans="3:14" ht="12.75">
      <c r="C12">
        <v>2</v>
      </c>
      <c r="D12" s="4">
        <f t="shared" si="0"/>
        <v>0.6324555320336759</v>
      </c>
      <c r="F12">
        <f aca="true" t="shared" si="1" ref="F12:F21">C12/F$5</f>
        <v>1</v>
      </c>
      <c r="G12">
        <f aca="true" t="shared" si="2" ref="G12:G21">D12/G$5</f>
        <v>3.162277660168379</v>
      </c>
      <c r="H12">
        <f aca="true" t="shared" si="3" ref="H12:H21">ROUND(G12,1)</f>
        <v>3.2</v>
      </c>
      <c r="J12">
        <f aca="true" t="shared" si="4" ref="J12:J21">H12*G$5</f>
        <v>0.6400000000000001</v>
      </c>
      <c r="N12">
        <f aca="true" t="shared" si="5" ref="N12:N21">C12+$N$9</f>
        <v>0</v>
      </c>
    </row>
    <row r="13" spans="3:14" ht="12.75">
      <c r="C13">
        <v>4</v>
      </c>
      <c r="D13" s="4">
        <f t="shared" si="0"/>
        <v>0.8944271909999159</v>
      </c>
      <c r="F13">
        <f t="shared" si="1"/>
        <v>2</v>
      </c>
      <c r="G13">
        <f t="shared" si="2"/>
        <v>4.472135954999579</v>
      </c>
      <c r="H13">
        <f t="shared" si="3"/>
        <v>4.5</v>
      </c>
      <c r="J13">
        <f t="shared" si="4"/>
        <v>0.9</v>
      </c>
      <c r="N13">
        <f t="shared" si="5"/>
        <v>2</v>
      </c>
    </row>
    <row r="14" spans="3:14" ht="12.75">
      <c r="C14">
        <v>6</v>
      </c>
      <c r="D14" s="4">
        <f t="shared" si="0"/>
        <v>1.0954451150103321</v>
      </c>
      <c r="F14">
        <f t="shared" si="1"/>
        <v>3</v>
      </c>
      <c r="G14">
        <f t="shared" si="2"/>
        <v>5.47722557505166</v>
      </c>
      <c r="H14">
        <f t="shared" si="3"/>
        <v>5.5</v>
      </c>
      <c r="J14">
        <f t="shared" si="4"/>
        <v>1.1</v>
      </c>
      <c r="N14">
        <f t="shared" si="5"/>
        <v>4</v>
      </c>
    </row>
    <row r="15" spans="3:14" ht="12.75">
      <c r="C15">
        <v>8</v>
      </c>
      <c r="D15" s="4">
        <f t="shared" si="0"/>
        <v>1.2649110640673518</v>
      </c>
      <c r="F15">
        <f t="shared" si="1"/>
        <v>4</v>
      </c>
      <c r="G15">
        <f t="shared" si="2"/>
        <v>6.324555320336758</v>
      </c>
      <c r="H15">
        <f t="shared" si="3"/>
        <v>6.3</v>
      </c>
      <c r="J15">
        <f t="shared" si="4"/>
        <v>1.26</v>
      </c>
      <c r="N15">
        <f t="shared" si="5"/>
        <v>6</v>
      </c>
    </row>
    <row r="16" spans="3:14" ht="12.75">
      <c r="C16">
        <v>10</v>
      </c>
      <c r="D16" s="4">
        <f t="shared" si="0"/>
        <v>1.4142135623730951</v>
      </c>
      <c r="F16">
        <f t="shared" si="1"/>
        <v>5</v>
      </c>
      <c r="G16">
        <f t="shared" si="2"/>
        <v>7.0710678118654755</v>
      </c>
      <c r="H16">
        <f t="shared" si="3"/>
        <v>7.1</v>
      </c>
      <c r="J16">
        <f t="shared" si="4"/>
        <v>1.42</v>
      </c>
      <c r="N16">
        <f t="shared" si="5"/>
        <v>8</v>
      </c>
    </row>
    <row r="17" spans="3:14" ht="12.75">
      <c r="C17">
        <v>12</v>
      </c>
      <c r="D17" s="4">
        <f t="shared" si="0"/>
        <v>1.5491933384829668</v>
      </c>
      <c r="F17">
        <f t="shared" si="1"/>
        <v>6</v>
      </c>
      <c r="G17">
        <f t="shared" si="2"/>
        <v>7.745966692414834</v>
      </c>
      <c r="H17">
        <f t="shared" si="3"/>
        <v>7.7</v>
      </c>
      <c r="J17">
        <f t="shared" si="4"/>
        <v>1.54</v>
      </c>
      <c r="N17">
        <f t="shared" si="5"/>
        <v>10</v>
      </c>
    </row>
    <row r="18" spans="3:14" ht="12.75">
      <c r="C18">
        <v>14</v>
      </c>
      <c r="D18" s="4">
        <f t="shared" si="0"/>
        <v>1.6733200530681511</v>
      </c>
      <c r="F18">
        <f t="shared" si="1"/>
        <v>7</v>
      </c>
      <c r="G18">
        <f t="shared" si="2"/>
        <v>8.366600265340756</v>
      </c>
      <c r="H18">
        <f t="shared" si="3"/>
        <v>8.4</v>
      </c>
      <c r="J18">
        <f t="shared" si="4"/>
        <v>1.6800000000000002</v>
      </c>
      <c r="N18">
        <f t="shared" si="5"/>
        <v>12</v>
      </c>
    </row>
    <row r="19" spans="3:14" ht="12.75">
      <c r="C19">
        <v>16</v>
      </c>
      <c r="D19" s="4">
        <f t="shared" si="0"/>
        <v>1.7888543819998317</v>
      </c>
      <c r="F19">
        <f t="shared" si="1"/>
        <v>8</v>
      </c>
      <c r="G19">
        <f t="shared" si="2"/>
        <v>8.944271909999157</v>
      </c>
      <c r="H19">
        <f t="shared" si="3"/>
        <v>8.9</v>
      </c>
      <c r="J19">
        <f t="shared" si="4"/>
        <v>1.7800000000000002</v>
      </c>
      <c r="N19">
        <f t="shared" si="5"/>
        <v>14</v>
      </c>
    </row>
    <row r="20" spans="3:14" ht="12.75">
      <c r="C20">
        <v>18</v>
      </c>
      <c r="D20" s="4">
        <f t="shared" si="0"/>
        <v>1.8973665961010275</v>
      </c>
      <c r="F20">
        <f t="shared" si="1"/>
        <v>9</v>
      </c>
      <c r="G20">
        <f t="shared" si="2"/>
        <v>9.486832980505136</v>
      </c>
      <c r="H20">
        <f t="shared" si="3"/>
        <v>9.5</v>
      </c>
      <c r="J20">
        <f t="shared" si="4"/>
        <v>1.9000000000000001</v>
      </c>
      <c r="N20">
        <f t="shared" si="5"/>
        <v>16</v>
      </c>
    </row>
    <row r="21" spans="3:14" ht="12.75">
      <c r="C21">
        <v>20</v>
      </c>
      <c r="D21" s="4">
        <f t="shared" si="0"/>
        <v>2</v>
      </c>
      <c r="F21">
        <f t="shared" si="1"/>
        <v>10</v>
      </c>
      <c r="G21">
        <f t="shared" si="2"/>
        <v>10</v>
      </c>
      <c r="H21">
        <f t="shared" si="3"/>
        <v>10</v>
      </c>
      <c r="J21">
        <f t="shared" si="4"/>
        <v>2</v>
      </c>
      <c r="N21">
        <f t="shared" si="5"/>
        <v>18</v>
      </c>
    </row>
    <row r="50" ht="9.75" customHeight="1">
      <c r="N50" t="s">
        <v>12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Velocità uscita getto FUN Altezza liquido.xls</dc:title>
  <dc:subject/>
  <dc:creator>Roberto Occa</dc:creator>
  <cp:keywords/>
  <dc:description/>
  <cp:lastModifiedBy>Roberto</cp:lastModifiedBy>
  <cp:lastPrinted>2009-04-16T06:03:35Z</cp:lastPrinted>
  <dcterms:created xsi:type="dcterms:W3CDTF">2009-04-07T23:04:12Z</dcterms:created>
  <dcterms:modified xsi:type="dcterms:W3CDTF">2009-04-17T05:07:47Z</dcterms:modified>
  <cp:category/>
  <cp:version/>
  <cp:contentType/>
  <cp:contentStatus/>
</cp:coreProperties>
</file>